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chartsheets/sheet2.xml" ContentType="application/vnd.openxmlformats-officedocument.spreadsheetml.chartsheet+xml"/>
  <Override PartName="/xl/worksheets/sheet7.xml" ContentType="application/vnd.openxmlformats-officedocument.spreadsheetml.worksheet+xml"/>
  <Override PartName="/xl/chartsheets/sheet3.xml" ContentType="application/vnd.openxmlformats-officedocument.spreadsheetml.chartsheet+xml"/>
  <Override PartName="/xl/worksheets/sheet8.xml" ContentType="application/vnd.openxmlformats-officedocument.spreadsheetml.worksheet+xml"/>
  <Override PartName="/xl/chartsheets/sheet4.xml" ContentType="application/vnd.openxmlformats-officedocument.spreadsheetml.chartsheet+xml"/>
  <Override PartName="/xl/worksheets/sheet9.xml" ContentType="application/vnd.openxmlformats-officedocument.spreadsheetml.worksheet+xml"/>
  <Override PartName="/xl/chartsheets/sheet5.xml" ContentType="application/vnd.openxmlformats-officedocument.spreadsheetml.chartsheet+xml"/>
  <Override PartName="/xl/worksheets/sheet10.xml" ContentType="application/vnd.openxmlformats-officedocument.spreadsheetml.worksheet+xml"/>
  <Override PartName="/xl/chartsheets/sheet6.xml" ContentType="application/vnd.openxmlformats-officedocument.spreadsheetml.chartsheet+xml"/>
  <Override PartName="/xl/worksheets/sheet11.xml" ContentType="application/vnd.openxmlformats-officedocument.spreadsheetml.worksheet+xml"/>
  <Override PartName="/xl/chartsheets/sheet7.xml" ContentType="application/vnd.openxmlformats-officedocument.spreadsheetml.chartsheet+xml"/>
  <Override PartName="/xl/worksheets/sheet12.xml" ContentType="application/vnd.openxmlformats-officedocument.spreadsheetml.worksheet+xml"/>
  <Override PartName="/xl/chartsheets/sheet8.xml" ContentType="application/vnd.openxmlformats-officedocument.spreadsheetml.chartsheet+xml"/>
  <Override PartName="/xl/worksheets/sheet13.xml" ContentType="application/vnd.openxmlformats-officedocument.spreadsheetml.worksheet+xml"/>
  <Override PartName="/xl/chartsheets/sheet9.xml" ContentType="application/vnd.openxmlformats-officedocument.spreadsheetml.chartsheet+xml"/>
  <Override PartName="/xl/worksheets/sheet14.xml" ContentType="application/vnd.openxmlformats-officedocument.spreadsheetml.worksheet+xml"/>
  <Override PartName="/xl/chartsheets/sheet10.xml" ContentType="application/vnd.openxmlformats-officedocument.spreadsheetml.chartsheet+xml"/>
  <Override PartName="/xl/worksheets/sheet15.xml" ContentType="application/vnd.openxmlformats-officedocument.spreadsheetml.worksheet+xml"/>
  <Override PartName="/xl/chartsheets/sheet11.xml" ContentType="application/vnd.openxmlformats-officedocument.spreadsheetml.chartsheet+xml"/>
  <Override PartName="/xl/worksheets/sheet16.xml" ContentType="application/vnd.openxmlformats-officedocument.spreadsheetml.worksheet+xml"/>
  <Override PartName="/xl/chartsheets/sheet12.xml" ContentType="application/vnd.openxmlformats-officedocument.spreadsheetml.chartsheet+xml"/>
  <Override PartName="/xl/worksheets/sheet17.xml" ContentType="application/vnd.openxmlformats-officedocument.spreadsheetml.worksheet+xml"/>
  <Override PartName="/xl/chartsheets/sheet13.xml" ContentType="application/vnd.openxmlformats-officedocument.spreadsheetml.chartsheet+xml"/>
  <Override PartName="/xl/worksheets/sheet18.xml" ContentType="application/vnd.openxmlformats-officedocument.spreadsheetml.worksheet+xml"/>
  <Override PartName="/xl/chartsheets/sheet14.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chartsheets/sheet15.xml" ContentType="application/vnd.openxmlformats-officedocument.spreadsheetml.chartsheet+xml"/>
  <Override PartName="/xl/worksheets/sheet34.xml" ContentType="application/vnd.openxmlformats-officedocument.spreadsheetml.worksheet+xml"/>
  <Override PartName="/xl/chartsheets/sheet16.xml" ContentType="application/vnd.openxmlformats-officedocument.spreadsheetml.chartsheet+xml"/>
  <Override PartName="/xl/worksheets/sheet35.xml" ContentType="application/vnd.openxmlformats-officedocument.spreadsheetml.worksheet+xml"/>
  <Override PartName="/xl/chartsheets/sheet17.xml" ContentType="application/vnd.openxmlformats-officedocument.spreadsheetml.chartsheet+xml"/>
  <Override PartName="/xl/worksheets/sheet36.xml" ContentType="application/vnd.openxmlformats-officedocument.spreadsheetml.worksheet+xml"/>
  <Override PartName="/xl/chartsheets/sheet18.xml" ContentType="application/vnd.openxmlformats-officedocument.spreadsheetml.chartsheet+xml"/>
  <Override PartName="/xl/worksheets/sheet37.xml" ContentType="application/vnd.openxmlformats-officedocument.spreadsheetml.worksheet+xml"/>
  <Override PartName="/xl/chartsheets/sheet19.xml" ContentType="application/vnd.openxmlformats-officedocument.spreadsheetml.chartsheet+xml"/>
  <Override PartName="/xl/worksheets/sheet38.xml" ContentType="application/vnd.openxmlformats-officedocument.spreadsheetml.worksheet+xml"/>
  <Override PartName="/xl/chartsheets/sheet20.xml" ContentType="application/vnd.openxmlformats-officedocument.spreadsheetml.chartsheet+xml"/>
  <Override PartName="/xl/worksheets/sheet39.xml" ContentType="application/vnd.openxmlformats-officedocument.spreadsheetml.worksheet+xml"/>
  <Override PartName="/xl/chartsheets/sheet21.xml" ContentType="application/vnd.openxmlformats-officedocument.spreadsheetml.chartsheet+xml"/>
  <Override PartName="/xl/worksheets/sheet40.xml" ContentType="application/vnd.openxmlformats-officedocument.spreadsheetml.worksheet+xml"/>
  <Override PartName="/xl/chartsheets/sheet22.xml" ContentType="application/vnd.openxmlformats-officedocument.spreadsheetml.chartsheet+xml"/>
  <Override PartName="/xl/worksheets/sheet41.xml" ContentType="application/vnd.openxmlformats-officedocument.spreadsheetml.worksheet+xml"/>
  <Override PartName="/xl/chartsheets/sheet23.xml" ContentType="application/vnd.openxmlformats-officedocument.spreadsheetml.chartsheet+xml"/>
  <Override PartName="/xl/worksheets/sheet42.xml" ContentType="application/vnd.openxmlformats-officedocument.spreadsheetml.worksheet+xml"/>
  <Override PartName="/xl/chartsheets/sheet24.xml" ContentType="application/vnd.openxmlformats-officedocument.spreadsheetml.chartsheet+xml"/>
  <Override PartName="/xl/worksheets/sheet43.xml" ContentType="application/vnd.openxmlformats-officedocument.spreadsheetml.worksheet+xml"/>
  <Override PartName="/xl/chartsheets/sheet25.xml" ContentType="application/vnd.openxmlformats-officedocument.spreadsheetml.chartsheet+xml"/>
  <Override PartName="/xl/worksheets/sheet44.xml" ContentType="application/vnd.openxmlformats-officedocument.spreadsheetml.worksheet+xml"/>
  <Override PartName="/xl/chartsheets/sheet26.xml" ContentType="application/vnd.openxmlformats-officedocument.spreadsheetml.chartsheet+xml"/>
  <Override PartName="/xl/worksheets/sheet45.xml" ContentType="application/vnd.openxmlformats-officedocument.spreadsheetml.worksheet+xml"/>
  <Override PartName="/xl/chartsheets/sheet27.xml" ContentType="application/vnd.openxmlformats-officedocument.spreadsheetml.chartsheet+xml"/>
  <Override PartName="/xl/worksheets/sheet46.xml" ContentType="application/vnd.openxmlformats-officedocument.spreadsheetml.worksheet+xml"/>
  <Override PartName="/xl/chartsheets/sheet28.xml" ContentType="application/vnd.openxmlformats-officedocument.spreadsheetml.chartsheet+xml"/>
  <Override PartName="/xl/worksheets/sheet47.xml" ContentType="application/vnd.openxmlformats-officedocument.spreadsheetml.worksheet+xml"/>
  <Override PartName="/xl/chartsheets/sheet29.xml" ContentType="application/vnd.openxmlformats-officedocument.spreadsheetml.chartsheet+xml"/>
  <Override PartName="/xl/worksheets/sheet48.xml" ContentType="application/vnd.openxmlformats-officedocument.spreadsheetml.worksheet+xml"/>
  <Override PartName="/xl/chartsheets/sheet30.xml" ContentType="application/vnd.openxmlformats-officedocument.spreadsheetml.chartsheet+xml"/>
  <Override PartName="/xl/worksheets/sheet49.xml" ContentType="application/vnd.openxmlformats-officedocument.spreadsheetml.worksheet+xml"/>
  <Override PartName="/xl/chartsheets/sheet31.xml" ContentType="application/vnd.openxmlformats-officedocument.spreadsheetml.chartsheet+xml"/>
  <Override PartName="/xl/worksheets/sheet50.xml" ContentType="application/vnd.openxmlformats-officedocument.spreadsheetml.worksheet+xml"/>
  <Override PartName="/xl/chartsheets/sheet32.xml" ContentType="application/vnd.openxmlformats-officedocument.spreadsheetml.chartsheet+xml"/>
  <Override PartName="/xl/worksheets/sheet51.xml" ContentType="application/vnd.openxmlformats-officedocument.spreadsheetml.worksheet+xml"/>
  <Override PartName="/xl/chartsheets/sheet33.xml" ContentType="application/vnd.openxmlformats-officedocument.spreadsheetml.chartsheet+xml"/>
  <Override PartName="/xl/worksheets/sheet52.xml" ContentType="application/vnd.openxmlformats-officedocument.spreadsheetml.worksheet+xml"/>
  <Override PartName="/xl/chartsheets/sheet34.xml" ContentType="application/vnd.openxmlformats-officedocument.spreadsheetml.chartsheet+xml"/>
  <Override PartName="/xl/worksheets/sheet53.xml" ContentType="application/vnd.openxmlformats-officedocument.spreadsheetml.worksheet+xml"/>
  <Override PartName="/xl/chartsheets/sheet35.xml" ContentType="application/vnd.openxmlformats-officedocument.spreadsheetml.chart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chartsheets/sheet36.xml" ContentType="application/vnd.openxmlformats-officedocument.spreadsheetml.chartsheet+xml"/>
  <Override PartName="/xl/worksheets/sheet57.xml" ContentType="application/vnd.openxmlformats-officedocument.spreadsheetml.worksheet+xml"/>
  <Override PartName="/xl/chartsheets/sheet37.xml" ContentType="application/vnd.openxmlformats-officedocument.spreadsheetml.chartsheet+xml"/>
  <Override PartName="/xl/worksheets/sheet58.xml" ContentType="application/vnd.openxmlformats-officedocument.spreadsheetml.worksheet+xml"/>
  <Override PartName="/xl/chartsheets/sheet38.xml" ContentType="application/vnd.openxmlformats-officedocument.spreadsheetml.chartsheet+xml"/>
  <Override PartName="/xl/worksheets/sheet59.xml" ContentType="application/vnd.openxmlformats-officedocument.spreadsheetml.worksheet+xml"/>
  <Override PartName="/xl/chartsheets/sheet39.xml" ContentType="application/vnd.openxmlformats-officedocument.spreadsheetml.chartsheet+xml"/>
  <Override PartName="/xl/worksheets/sheet60.xml" ContentType="application/vnd.openxmlformats-officedocument.spreadsheetml.worksheet+xml"/>
  <Override PartName="/xl/chartsheets/sheet40.xml" ContentType="application/vnd.openxmlformats-officedocument.spreadsheetml.chartsheet+xml"/>
  <Override PartName="/xl/worksheets/sheet61.xml" ContentType="application/vnd.openxmlformats-officedocument.spreadsheetml.worksheet+xml"/>
  <Override PartName="/xl/chartsheets/sheet41.xml" ContentType="application/vnd.openxmlformats-officedocument.spreadsheetml.chartsheet+xml"/>
  <Override PartName="/xl/worksheets/sheet62.xml" ContentType="application/vnd.openxmlformats-officedocument.spreadsheetml.worksheet+xml"/>
  <Override PartName="/xl/chartsheets/sheet42.xml" ContentType="application/vnd.openxmlformats-officedocument.spreadsheetml.chartsheet+xml"/>
  <Override PartName="/xl/worksheets/sheet6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xml"/>
  <Override PartName="/xl/charts/chart23.xml" ContentType="application/vnd.openxmlformats-officedocument.drawingml.chart+xml"/>
  <Override PartName="/xl/drawings/drawing45.xml" ContentType="application/vnd.openxmlformats-officedocument.drawingml.chartshapes+xml"/>
  <Override PartName="/xl/drawings/drawing46.xml" ContentType="application/vnd.openxmlformats-officedocument.drawing+xml"/>
  <Override PartName="/xl/charts/chart24.xml" ContentType="application/vnd.openxmlformats-officedocument.drawingml.chart+xml"/>
  <Override PartName="/xl/drawings/drawing47.xml" ContentType="application/vnd.openxmlformats-officedocument.drawingml.chartshapes+xml"/>
  <Override PartName="/xl/drawings/drawing48.xml" ContentType="application/vnd.openxmlformats-officedocument.drawing+xml"/>
  <Override PartName="/xl/charts/chart25.xml" ContentType="application/vnd.openxmlformats-officedocument.drawingml.chart+xml"/>
  <Override PartName="/xl/drawings/drawing49.xml" ContentType="application/vnd.openxmlformats-officedocument.drawingml.chartshapes+xml"/>
  <Override PartName="/xl/drawings/drawing50.xml" ContentType="application/vnd.openxmlformats-officedocument.drawing+xml"/>
  <Override PartName="/xl/charts/chart26.xml" ContentType="application/vnd.openxmlformats-officedocument.drawingml.chart+xml"/>
  <Override PartName="/xl/drawings/drawing51.xml" ContentType="application/vnd.openxmlformats-officedocument.drawingml.chartshapes+xml"/>
  <Override PartName="/xl/drawings/drawing52.xml" ContentType="application/vnd.openxmlformats-officedocument.drawing+xml"/>
  <Override PartName="/xl/charts/chart27.xml" ContentType="application/vnd.openxmlformats-officedocument.drawingml.chart+xml"/>
  <Override PartName="/xl/drawings/drawing53.xml" ContentType="application/vnd.openxmlformats-officedocument.drawingml.chartshapes+xml"/>
  <Override PartName="/xl/drawings/drawing54.xml" ContentType="application/vnd.openxmlformats-officedocument.drawing+xml"/>
  <Override PartName="/xl/charts/chart28.xml" ContentType="application/vnd.openxmlformats-officedocument.drawingml.chart+xml"/>
  <Override PartName="/xl/drawings/drawing55.xml" ContentType="application/vnd.openxmlformats-officedocument.drawingml.chartshapes+xml"/>
  <Override PartName="/xl/drawings/drawing56.xml" ContentType="application/vnd.openxmlformats-officedocument.drawing+xml"/>
  <Override PartName="/xl/charts/chart29.xml" ContentType="application/vnd.openxmlformats-officedocument.drawingml.chart+xml"/>
  <Override PartName="/xl/drawings/drawing57.xml" ContentType="application/vnd.openxmlformats-officedocument.drawingml.chartshapes+xml"/>
  <Override PartName="/xl/drawings/drawing58.xml" ContentType="application/vnd.openxmlformats-officedocument.drawing+xml"/>
  <Override PartName="/xl/charts/chart30.xml" ContentType="application/vnd.openxmlformats-officedocument.drawingml.chart+xml"/>
  <Override PartName="/xl/drawings/drawing59.xml" ContentType="application/vnd.openxmlformats-officedocument.drawingml.chartshapes+xml"/>
  <Override PartName="/xl/drawings/drawing60.xml" ContentType="application/vnd.openxmlformats-officedocument.drawing+xml"/>
  <Override PartName="/xl/charts/chart31.xml" ContentType="application/vnd.openxmlformats-officedocument.drawingml.chart+xml"/>
  <Override PartName="/xl/drawings/drawing61.xml" ContentType="application/vnd.openxmlformats-officedocument.drawingml.chartshapes+xml"/>
  <Override PartName="/xl/drawings/drawing62.xml" ContentType="application/vnd.openxmlformats-officedocument.drawing+xml"/>
  <Override PartName="/xl/charts/chart32.xml" ContentType="application/vnd.openxmlformats-officedocument.drawingml.chart+xml"/>
  <Override PartName="/xl/drawings/drawing63.xml" ContentType="application/vnd.openxmlformats-officedocument.drawingml.chartshapes+xml"/>
  <Override PartName="/xl/drawings/drawing64.xml" ContentType="application/vnd.openxmlformats-officedocument.drawing+xml"/>
  <Override PartName="/xl/charts/chart3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5.xml" ContentType="application/vnd.openxmlformats-officedocument.drawingml.chartshapes+xml"/>
  <Override PartName="/xl/drawings/drawing66.xml" ContentType="application/vnd.openxmlformats-officedocument.drawing+xml"/>
  <Override PartName="/xl/charts/chart34.xml" ContentType="application/vnd.openxmlformats-officedocument.drawingml.chart+xml"/>
  <Override PartName="/xl/drawings/drawing67.xml" ContentType="application/vnd.openxmlformats-officedocument.drawingml.chartshapes+xml"/>
  <Override PartName="/xl/drawings/drawing68.xml" ContentType="application/vnd.openxmlformats-officedocument.drawing+xml"/>
  <Override PartName="/xl/charts/chart35.xml" ContentType="application/vnd.openxmlformats-officedocument.drawingml.chart+xml"/>
  <Override PartName="/xl/drawings/drawing69.xml" ContentType="application/vnd.openxmlformats-officedocument.drawingml.chartshapes+xml"/>
  <Override PartName="/xl/drawings/drawing70.xml" ContentType="application/vnd.openxmlformats-officedocument.drawing+xml"/>
  <Override PartName="/xl/charts/chart36.xml" ContentType="application/vnd.openxmlformats-officedocument.drawingml.chart+xml"/>
  <Override PartName="/xl/drawings/drawing71.xml" ContentType="application/vnd.openxmlformats-officedocument.drawingml.chartshapes+xml"/>
  <Override PartName="/xl/drawings/drawing72.xml" ContentType="application/vnd.openxmlformats-officedocument.drawing+xml"/>
  <Override PartName="/xl/charts/chart37.xml" ContentType="application/vnd.openxmlformats-officedocument.drawingml.chart+xml"/>
  <Override PartName="/xl/theme/themeOverride1.xml" ContentType="application/vnd.openxmlformats-officedocument.themeOverride+xml"/>
  <Override PartName="/xl/drawings/drawing73.xml" ContentType="application/vnd.openxmlformats-officedocument.drawingml.chartshapes+xml"/>
  <Override PartName="/xl/drawings/drawing74.xml" ContentType="application/vnd.openxmlformats-officedocument.drawing+xml"/>
  <Override PartName="/xl/charts/chart38.xml" ContentType="application/vnd.openxmlformats-officedocument.drawingml.chart+xml"/>
  <Override PartName="/xl/drawings/drawing75.xml" ContentType="application/vnd.openxmlformats-officedocument.drawingml.chartshapes+xml"/>
  <Override PartName="/xl/drawings/drawing76.xml" ContentType="application/vnd.openxmlformats-officedocument.drawing+xml"/>
  <Override PartName="/xl/charts/chart39.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7.xml" ContentType="application/vnd.openxmlformats-officedocument.drawingml.chartshapes+xml"/>
  <Override PartName="/xl/drawings/drawing78.xml" ContentType="application/vnd.openxmlformats-officedocument.drawing+xml"/>
  <Override PartName="/xl/charts/chart40.xml" ContentType="application/vnd.openxmlformats-officedocument.drawingml.chart+xml"/>
  <Override PartName="/xl/drawings/drawing79.xml" ContentType="application/vnd.openxmlformats-officedocument.drawingml.chartshapes+xml"/>
  <Override PartName="/xl/drawings/drawing80.xml" ContentType="application/vnd.openxmlformats-officedocument.drawing+xml"/>
  <Override PartName="/xl/charts/chart41.xml" ContentType="application/vnd.openxmlformats-officedocument.drawingml.chart+xml"/>
  <Override PartName="/xl/theme/themeOverride2.xml" ContentType="application/vnd.openxmlformats-officedocument.themeOverride+xml"/>
  <Override PartName="/xl/drawings/drawing81.xml" ContentType="application/vnd.openxmlformats-officedocument.drawingml.chartshapes+xml"/>
  <Override PartName="/xl/drawings/drawing82.xml" ContentType="application/vnd.openxmlformats-officedocument.drawing+xml"/>
  <Override PartName="/xl/charts/chart42.xml" ContentType="application/vnd.openxmlformats-officedocument.drawingml.chart+xml"/>
  <Override PartName="/xl/drawings/drawing83.xml" ContentType="application/vnd.openxmlformats-officedocument.drawingml.chartshapes+xml"/>
  <Override PartName="/xl/drawings/drawing84.xml" ContentType="application/vnd.openxmlformats-officedocument.drawing+xml"/>
  <Override PartName="/xl/charts/chart43.xml" ContentType="application/vnd.openxmlformats-officedocument.drawingml.chart+xml"/>
  <Override PartName="/xl/drawings/drawing8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5200" windowHeight="11250" tabRatio="873"/>
  </bookViews>
  <sheets>
    <sheet name="Sheet1" sheetId="440" r:id="rId1"/>
    <sheet name="Summary" sheetId="438" r:id="rId2"/>
    <sheet name="Table 1" sheetId="437" r:id="rId3"/>
    <sheet name="Table 2" sheetId="439" r:id="rId4"/>
    <sheet name="Table 1.1" sheetId="272" r:id="rId5"/>
    <sheet name="Fig 1.1" sheetId="274" r:id="rId6"/>
    <sheet name="Data 1.1" sheetId="275" r:id="rId7"/>
    <sheet name="Fig 1.2" sheetId="276" r:id="rId8"/>
    <sheet name="Data 1.2" sheetId="277" r:id="rId9"/>
    <sheet name="Fig 1.3" sheetId="359" r:id="rId10"/>
    <sheet name="Data 1.3" sheetId="360" r:id="rId11"/>
    <sheet name="Fig 1.4" sheetId="361" r:id="rId12"/>
    <sheet name="Data 1.4" sheetId="362" r:id="rId13"/>
    <sheet name="Fig 1.5" sheetId="342" r:id="rId14"/>
    <sheet name="Data 1.5" sheetId="343" r:id="rId15"/>
    <sheet name="Fig 1.6" sheetId="344" r:id="rId16"/>
    <sheet name="Data 1.6" sheetId="345" r:id="rId17"/>
    <sheet name="Fig 1.7" sheetId="363" r:id="rId18"/>
    <sheet name="Data 1.7" sheetId="364" r:id="rId19"/>
    <sheet name="Fig 1.8" sheetId="357" r:id="rId20"/>
    <sheet name="Data 1.8" sheetId="358" r:id="rId21"/>
    <sheet name="Fig 1.9" sheetId="346" r:id="rId22"/>
    <sheet name="Data 1.9" sheetId="347" r:id="rId23"/>
    <sheet name="Fig 1.10" sheetId="284" r:id="rId24"/>
    <sheet name="Data 1.10" sheetId="285" r:id="rId25"/>
    <sheet name="Fig 1.11" sheetId="348" r:id="rId26"/>
    <sheet name="Data 1.11" sheetId="349" r:id="rId27"/>
    <sheet name="Fig 1.12" sheetId="350" r:id="rId28"/>
    <sheet name="Data 1.12" sheetId="351" r:id="rId29"/>
    <sheet name="Fig 1.13" sheetId="352" r:id="rId30"/>
    <sheet name="Data 1.13" sheetId="353" r:id="rId31"/>
    <sheet name="Fig 1.14" sheetId="355" r:id="rId32"/>
    <sheet name="Data 1.14" sheetId="356" r:id="rId33"/>
    <sheet name="Table 2.1" sheetId="365" r:id="rId34"/>
    <sheet name="Table 2.2" sheetId="366" r:id="rId35"/>
    <sheet name="Table 2.3" sheetId="367" r:id="rId36"/>
    <sheet name="Table 2.4" sheetId="368" r:id="rId37"/>
    <sheet name="Table 2.5" sheetId="369" r:id="rId38"/>
    <sheet name="Table 2.6" sheetId="370" r:id="rId39"/>
    <sheet name="Table 2.7" sheetId="371" r:id="rId40"/>
    <sheet name="Table 2.8" sheetId="372" r:id="rId41"/>
    <sheet name="Table 2.9" sheetId="373" r:id="rId42"/>
    <sheet name="Table 2.10" sheetId="374" r:id="rId43"/>
    <sheet name="Table 2.11" sheetId="375" r:id="rId44"/>
    <sheet name="Table 2.12" sheetId="376" r:id="rId45"/>
    <sheet name="Table 2.13" sheetId="377" r:id="rId46"/>
    <sheet name="Table 2.14" sheetId="378" r:id="rId47"/>
    <sheet name="Fig 2.1" sheetId="379" r:id="rId48"/>
    <sheet name="Data Fig 2.1" sheetId="380" r:id="rId49"/>
    <sheet name="Fig 2.2" sheetId="381" r:id="rId50"/>
    <sheet name="Data Fig 2.2" sheetId="382" r:id="rId51"/>
    <sheet name="Fig 2.3" sheetId="383" r:id="rId52"/>
    <sheet name="Data Fig 2.3" sheetId="384" r:id="rId53"/>
    <sheet name="Fig 2.4" sheetId="385" r:id="rId54"/>
    <sheet name="Data Fig 2.4" sheetId="386" r:id="rId55"/>
    <sheet name="Fig 2.5" sheetId="387" r:id="rId56"/>
    <sheet name="Data Fig 2.5" sheetId="388" r:id="rId57"/>
    <sheet name="Fig 2.6" sheetId="389" r:id="rId58"/>
    <sheet name="Data Fig 2.6" sheetId="390" r:id="rId59"/>
    <sheet name="Fig 2.7" sheetId="391" r:id="rId60"/>
    <sheet name="Data Fig 2.7" sheetId="392" r:id="rId61"/>
    <sheet name="Fig 2.8" sheetId="393" r:id="rId62"/>
    <sheet name="Data Fig 2.8" sheetId="394" r:id="rId63"/>
    <sheet name="Fig 2.9" sheetId="395" r:id="rId64"/>
    <sheet name="Data Fig 2.9" sheetId="396" r:id="rId65"/>
    <sheet name="Fig 2.10" sheetId="397" r:id="rId66"/>
    <sheet name="Data Fig 2.10" sheetId="398" r:id="rId67"/>
    <sheet name="Fig 2.11" sheetId="399" r:id="rId68"/>
    <sheet name="Data Fig 2.11" sheetId="400" r:id="rId69"/>
    <sheet name="Fig 2.12" sheetId="401" r:id="rId70"/>
    <sheet name="Data Fig 2.12" sheetId="402" r:id="rId71"/>
    <sheet name="Fig 2.13" sheetId="403" r:id="rId72"/>
    <sheet name="Data Fig 2.13" sheetId="404" r:id="rId73"/>
    <sheet name="Fig 2.14" sheetId="405" r:id="rId74"/>
    <sheet name="Data Fig 2.14" sheetId="406" r:id="rId75"/>
    <sheet name="Fig 2.15" sheetId="407" r:id="rId76"/>
    <sheet name="Data Fig 2.15" sheetId="408" r:id="rId77"/>
    <sheet name="Fig 2.16" sheetId="409" r:id="rId78"/>
    <sheet name="Data Fig 2.16" sheetId="410" r:id="rId79"/>
    <sheet name="Fig 2.17" sheetId="411" r:id="rId80"/>
    <sheet name="Data Fig 2.17" sheetId="412" r:id="rId81"/>
    <sheet name="Fig 2.18" sheetId="413" r:id="rId82"/>
    <sheet name="Data Fig 2.18" sheetId="414" r:id="rId83"/>
    <sheet name="Fig 2.19" sheetId="415" r:id="rId84"/>
    <sheet name="Data Fig 2.19" sheetId="416" r:id="rId85"/>
    <sheet name="Fig 2.20" sheetId="417" r:id="rId86"/>
    <sheet name="Data Fig 2.20" sheetId="418" r:id="rId87"/>
    <sheet name="Fig 2.21" sheetId="419" r:id="rId88"/>
    <sheet name="Data Fig 2.21" sheetId="420" r:id="rId89"/>
    <sheet name="Table 3.1 " sheetId="421" r:id="rId90"/>
    <sheet name="Table 3.2" sheetId="422" r:id="rId91"/>
    <sheet name="Fig 3.1" sheetId="423" r:id="rId92"/>
    <sheet name="Data 3.1" sheetId="424" r:id="rId93"/>
    <sheet name="Fig 3.2" sheetId="425" r:id="rId94"/>
    <sheet name="Data 3.2" sheetId="426" r:id="rId95"/>
    <sheet name="Fig 3.3" sheetId="427" r:id="rId96"/>
    <sheet name="Data 3.3" sheetId="428" r:id="rId97"/>
    <sheet name="Fig 3.4" sheetId="429" r:id="rId98"/>
    <sheet name="Data 3.4" sheetId="430" r:id="rId99"/>
    <sheet name="Fig 3.5" sheetId="431" r:id="rId100"/>
    <sheet name="Data 3.5" sheetId="432" r:id="rId101"/>
    <sheet name="Fig 3.6" sheetId="433" r:id="rId102"/>
    <sheet name="Data 3.6" sheetId="434" r:id="rId103"/>
    <sheet name="Fig 3.7" sheetId="435" r:id="rId104"/>
    <sheet name="Data 3.7" sheetId="436" r:id="rId105"/>
  </sheets>
  <externalReferences>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516</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Regression_Int" hidden="1">1</definedName>
    <definedName name="a" localSheetId="3">#REF!</definedName>
    <definedName name="a" localSheetId="43">#REF!</definedName>
    <definedName name="a" localSheetId="36">#REF!</definedName>
    <definedName name="a" localSheetId="37">#REF!</definedName>
    <definedName name="a">#REF!</definedName>
    <definedName name="allCountries">[1]Sheet9!$O$4:$P$178</definedName>
    <definedName name="Annex_A" localSheetId="3">[2]Rcpt08!#REF!</definedName>
    <definedName name="Annex_A" localSheetId="43">[2]Rcpt08!#REF!</definedName>
    <definedName name="Annex_A" localSheetId="36">[2]Rcpt08!#REF!</definedName>
    <definedName name="Annex_A" localSheetId="37">[2]Rcpt08!#REF!</definedName>
    <definedName name="Annex_A">[2]Rcpt08!#REF!</definedName>
    <definedName name="Annex_B" localSheetId="3">[2]Rcpt08!#REF!</definedName>
    <definedName name="Annex_B" localSheetId="43">[2]Rcpt08!#REF!</definedName>
    <definedName name="Annex_B" localSheetId="36">[2]Rcpt08!#REF!</definedName>
    <definedName name="Annex_B" localSheetId="37">[2]Rcpt08!#REF!</definedName>
    <definedName name="Annex_B">[2]Rcpt08!#REF!</definedName>
    <definedName name="Annex_E" localSheetId="3">#REF!</definedName>
    <definedName name="Annex_E" localSheetId="43">#REF!</definedName>
    <definedName name="Annex_E" localSheetId="36">#REF!</definedName>
    <definedName name="Annex_E" localSheetId="37">#REF!</definedName>
    <definedName name="Annex_E">#REF!</definedName>
    <definedName name="Annex_F" localSheetId="3">#REF!</definedName>
    <definedName name="Annex_F" localSheetId="43">#REF!</definedName>
    <definedName name="Annex_F" localSheetId="36">#REF!</definedName>
    <definedName name="Annex_F" localSheetId="37">#REF!</definedName>
    <definedName name="Annex_F">#REF!</definedName>
    <definedName name="Assumptions_Paper">'[3]Database Codes'!$A$8:$A$24</definedName>
    <definedName name="b14" localSheetId="6">'Data 1.1'!$Q$7:$T$66</definedName>
    <definedName name="borrowings" localSheetId="3">#REF!</definedName>
    <definedName name="borrowings" localSheetId="43">#REF!</definedName>
    <definedName name="borrowings" localSheetId="36">#REF!</definedName>
    <definedName name="borrowings" localSheetId="37">#REF!</definedName>
    <definedName name="borrowings">#REF!</definedName>
    <definedName name="Budget_2011_Categories">'[3]Database Codes'!$A$28:$A$35</definedName>
    <definedName name="Budget_2011_Funding_Source">'[3]Database Codes'!$A$39:$A$40</definedName>
    <definedName name="Ccodes">[1]EER!$A$3:$B$74</definedName>
    <definedName name="CHF" localSheetId="3">'[4]note 19'!#REF!</definedName>
    <definedName name="CHF" localSheetId="43">'[4]note 19'!#REF!</definedName>
    <definedName name="CHF" localSheetId="36">'[4]note 19'!#REF!</definedName>
    <definedName name="CHF" localSheetId="37">'[4]note 19'!#REF!</definedName>
    <definedName name="CHF">'[4]note 19'!#REF!</definedName>
    <definedName name="Copyrange1" localSheetId="3">#REF!</definedName>
    <definedName name="Copyrange1" localSheetId="43">#REF!</definedName>
    <definedName name="Copyrange1" localSheetId="36">#REF!</definedName>
    <definedName name="Copyrange1" localSheetId="37">#REF!</definedName>
    <definedName name="Copyrange1">#REF!</definedName>
    <definedName name="Copyrange10" localSheetId="3">#REF!</definedName>
    <definedName name="Copyrange10" localSheetId="43">#REF!</definedName>
    <definedName name="Copyrange10" localSheetId="36">#REF!</definedName>
    <definedName name="Copyrange10" localSheetId="37">#REF!</definedName>
    <definedName name="Copyrange10">#REF!</definedName>
    <definedName name="Copyrange11" localSheetId="3">#REF!</definedName>
    <definedName name="Copyrange11" localSheetId="43">#REF!</definedName>
    <definedName name="Copyrange11" localSheetId="36">#REF!</definedName>
    <definedName name="Copyrange11" localSheetId="37">#REF!</definedName>
    <definedName name="Copyrange11">#REF!</definedName>
    <definedName name="Copyrange12" localSheetId="3">#REF!</definedName>
    <definedName name="Copyrange12" localSheetId="43">#REF!</definedName>
    <definedName name="Copyrange12" localSheetId="36">#REF!</definedName>
    <definedName name="Copyrange12" localSheetId="37">#REF!</definedName>
    <definedName name="Copyrange12">#REF!</definedName>
    <definedName name="Copyrange13" localSheetId="3">#REF!</definedName>
    <definedName name="Copyrange13" localSheetId="43">#REF!</definedName>
    <definedName name="Copyrange13" localSheetId="36">#REF!</definedName>
    <definedName name="Copyrange13" localSheetId="37">#REF!</definedName>
    <definedName name="Copyrange13">#REF!</definedName>
    <definedName name="Copyrange14" localSheetId="3">#REF!</definedName>
    <definedName name="Copyrange14" localSheetId="43">#REF!</definedName>
    <definedName name="Copyrange14" localSheetId="36">#REF!</definedName>
    <definedName name="Copyrange14" localSheetId="37">#REF!</definedName>
    <definedName name="Copyrange14">#REF!</definedName>
    <definedName name="Copyrange15" localSheetId="3">#REF!</definedName>
    <definedName name="Copyrange15" localSheetId="43">#REF!</definedName>
    <definedName name="Copyrange15" localSheetId="36">#REF!</definedName>
    <definedName name="Copyrange15" localSheetId="37">#REF!</definedName>
    <definedName name="Copyrange15">#REF!</definedName>
    <definedName name="Copyrange16" localSheetId="3">#REF!</definedName>
    <definedName name="Copyrange16" localSheetId="43">#REF!</definedName>
    <definedName name="Copyrange16" localSheetId="36">#REF!</definedName>
    <definedName name="Copyrange16" localSheetId="37">#REF!</definedName>
    <definedName name="Copyrange16">#REF!</definedName>
    <definedName name="Copyrange17" localSheetId="3">#REF!</definedName>
    <definedName name="Copyrange17" localSheetId="43">#REF!</definedName>
    <definedName name="Copyrange17" localSheetId="36">#REF!</definedName>
    <definedName name="Copyrange17" localSheetId="37">#REF!</definedName>
    <definedName name="Copyrange17">#REF!</definedName>
    <definedName name="Copyrange18" localSheetId="3">#REF!</definedName>
    <definedName name="Copyrange18" localSheetId="43">#REF!</definedName>
    <definedName name="Copyrange18" localSheetId="36">#REF!</definedName>
    <definedName name="Copyrange18" localSheetId="37">#REF!</definedName>
    <definedName name="Copyrange18">#REF!</definedName>
    <definedName name="Copyrange19" localSheetId="3">#REF!</definedName>
    <definedName name="Copyrange19" localSheetId="43">#REF!</definedName>
    <definedName name="Copyrange19" localSheetId="36">#REF!</definedName>
    <definedName name="Copyrange19" localSheetId="37">#REF!</definedName>
    <definedName name="Copyrange19">#REF!</definedName>
    <definedName name="Copyrange2" localSheetId="3">#REF!</definedName>
    <definedName name="Copyrange2" localSheetId="43">#REF!</definedName>
    <definedName name="Copyrange2" localSheetId="36">#REF!</definedName>
    <definedName name="Copyrange2" localSheetId="37">#REF!</definedName>
    <definedName name="Copyrange2">#REF!</definedName>
    <definedName name="Copyrange20" localSheetId="3">#REF!</definedName>
    <definedName name="Copyrange20" localSheetId="43">#REF!</definedName>
    <definedName name="Copyrange20" localSheetId="36">#REF!</definedName>
    <definedName name="Copyrange20" localSheetId="37">#REF!</definedName>
    <definedName name="Copyrange20">#REF!</definedName>
    <definedName name="Copyrange21" localSheetId="3">#REF!</definedName>
    <definedName name="Copyrange21" localSheetId="43">#REF!</definedName>
    <definedName name="Copyrange21" localSheetId="36">#REF!</definedName>
    <definedName name="Copyrange21" localSheetId="37">#REF!</definedName>
    <definedName name="Copyrange21">#REF!</definedName>
    <definedName name="Copyrange22" localSheetId="3">#REF!</definedName>
    <definedName name="Copyrange22" localSheetId="43">#REF!</definedName>
    <definedName name="Copyrange22" localSheetId="36">#REF!</definedName>
    <definedName name="Copyrange22" localSheetId="37">#REF!</definedName>
    <definedName name="Copyrange22">#REF!</definedName>
    <definedName name="Copyrange23" localSheetId="3">#REF!</definedName>
    <definedName name="Copyrange23" localSheetId="43">#REF!</definedName>
    <definedName name="Copyrange23" localSheetId="36">#REF!</definedName>
    <definedName name="Copyrange23" localSheetId="37">#REF!</definedName>
    <definedName name="Copyrange23">#REF!</definedName>
    <definedName name="Copyrange24" localSheetId="3">#REF!</definedName>
    <definedName name="Copyrange24" localSheetId="43">#REF!</definedName>
    <definedName name="Copyrange24" localSheetId="36">#REF!</definedName>
    <definedName name="Copyrange24" localSheetId="37">#REF!</definedName>
    <definedName name="Copyrange24">#REF!</definedName>
    <definedName name="Copyrange25" localSheetId="3">#REF!</definedName>
    <definedName name="Copyrange25" localSheetId="43">#REF!</definedName>
    <definedName name="Copyrange25" localSheetId="36">#REF!</definedName>
    <definedName name="Copyrange25" localSheetId="37">#REF!</definedName>
    <definedName name="Copyrange25">#REF!</definedName>
    <definedName name="Copyrange26" localSheetId="3">#REF!</definedName>
    <definedName name="Copyrange26" localSheetId="43">#REF!</definedName>
    <definedName name="Copyrange26" localSheetId="36">#REF!</definedName>
    <definedName name="Copyrange26" localSheetId="37">#REF!</definedName>
    <definedName name="Copyrange26">#REF!</definedName>
    <definedName name="Copyrange27" localSheetId="3">#REF!</definedName>
    <definedName name="Copyrange27" localSheetId="43">#REF!</definedName>
    <definedName name="Copyrange27" localSheetId="36">#REF!</definedName>
    <definedName name="Copyrange27" localSheetId="37">#REF!</definedName>
    <definedName name="Copyrange27">#REF!</definedName>
    <definedName name="Copyrange28" localSheetId="3">#REF!</definedName>
    <definedName name="Copyrange28" localSheetId="43">#REF!</definedName>
    <definedName name="Copyrange28" localSheetId="36">#REF!</definedName>
    <definedName name="Copyrange28" localSheetId="37">#REF!</definedName>
    <definedName name="Copyrange28">#REF!</definedName>
    <definedName name="Copyrange29" localSheetId="3">#REF!</definedName>
    <definedName name="Copyrange29" localSheetId="43">#REF!</definedName>
    <definedName name="Copyrange29" localSheetId="36">#REF!</definedName>
    <definedName name="Copyrange29" localSheetId="37">#REF!</definedName>
    <definedName name="Copyrange29">#REF!</definedName>
    <definedName name="Copyrange3" localSheetId="3">#REF!</definedName>
    <definedName name="Copyrange3" localSheetId="43">#REF!</definedName>
    <definedName name="Copyrange3" localSheetId="36">#REF!</definedName>
    <definedName name="Copyrange3" localSheetId="37">#REF!</definedName>
    <definedName name="Copyrange3">#REF!</definedName>
    <definedName name="Copyrange30" localSheetId="3">#REF!</definedName>
    <definedName name="Copyrange30" localSheetId="43">#REF!</definedName>
    <definedName name="Copyrange30" localSheetId="36">#REF!</definedName>
    <definedName name="Copyrange30" localSheetId="37">#REF!</definedName>
    <definedName name="Copyrange30">#REF!</definedName>
    <definedName name="Copyrange31" localSheetId="3">#REF!</definedName>
    <definedName name="Copyrange31" localSheetId="43">#REF!</definedName>
    <definedName name="Copyrange31" localSheetId="36">#REF!</definedName>
    <definedName name="Copyrange31" localSheetId="37">#REF!</definedName>
    <definedName name="Copyrange31">#REF!</definedName>
    <definedName name="Copyrange32" localSheetId="3">#REF!</definedName>
    <definedName name="Copyrange32" localSheetId="43">#REF!</definedName>
    <definedName name="Copyrange32" localSheetId="36">#REF!</definedName>
    <definedName name="Copyrange32" localSheetId="37">#REF!</definedName>
    <definedName name="Copyrange32">#REF!</definedName>
    <definedName name="Copyrange33" localSheetId="3">#REF!</definedName>
    <definedName name="Copyrange33" localSheetId="43">#REF!</definedName>
    <definedName name="Copyrange33" localSheetId="36">#REF!</definedName>
    <definedName name="Copyrange33" localSheetId="37">#REF!</definedName>
    <definedName name="Copyrange33">#REF!</definedName>
    <definedName name="Copyrange34" localSheetId="3">#REF!</definedName>
    <definedName name="Copyrange34" localSheetId="43">#REF!</definedName>
    <definedName name="Copyrange34" localSheetId="36">#REF!</definedName>
    <definedName name="Copyrange34" localSheetId="37">#REF!</definedName>
    <definedName name="Copyrange34">#REF!</definedName>
    <definedName name="Copyrange35" localSheetId="3">#REF!</definedName>
    <definedName name="Copyrange35" localSheetId="43">#REF!</definedName>
    <definedName name="Copyrange35" localSheetId="36">#REF!</definedName>
    <definedName name="Copyrange35" localSheetId="37">#REF!</definedName>
    <definedName name="Copyrange35">#REF!</definedName>
    <definedName name="Copyrange36" localSheetId="3">#REF!</definedName>
    <definedName name="Copyrange36" localSheetId="43">#REF!</definedName>
    <definedName name="Copyrange36" localSheetId="36">#REF!</definedName>
    <definedName name="Copyrange36" localSheetId="37">#REF!</definedName>
    <definedName name="Copyrange36">#REF!</definedName>
    <definedName name="Copyrange37" localSheetId="3">#REF!</definedName>
    <definedName name="Copyrange37" localSheetId="43">#REF!</definedName>
    <definedName name="Copyrange37" localSheetId="36">#REF!</definedName>
    <definedName name="Copyrange37" localSheetId="37">#REF!</definedName>
    <definedName name="Copyrange37">#REF!</definedName>
    <definedName name="Copyrange38" localSheetId="3">#REF!</definedName>
    <definedName name="Copyrange38" localSheetId="43">#REF!</definedName>
    <definedName name="Copyrange38" localSheetId="36">#REF!</definedName>
    <definedName name="Copyrange38" localSheetId="37">#REF!</definedName>
    <definedName name="Copyrange38">#REF!</definedName>
    <definedName name="Copyrange39" localSheetId="3">#REF!</definedName>
    <definedName name="Copyrange39" localSheetId="43">#REF!</definedName>
    <definedName name="Copyrange39" localSheetId="36">#REF!</definedName>
    <definedName name="Copyrange39" localSheetId="37">#REF!</definedName>
    <definedName name="Copyrange39">#REF!</definedName>
    <definedName name="Copyrange4" localSheetId="3">#REF!</definedName>
    <definedName name="Copyrange4" localSheetId="43">#REF!</definedName>
    <definedName name="Copyrange4" localSheetId="36">#REF!</definedName>
    <definedName name="Copyrange4" localSheetId="37">#REF!</definedName>
    <definedName name="Copyrange4">#REF!</definedName>
    <definedName name="Copyrange40" localSheetId="3">#REF!</definedName>
    <definedName name="Copyrange40" localSheetId="43">#REF!</definedName>
    <definedName name="Copyrange40" localSheetId="36">#REF!</definedName>
    <definedName name="Copyrange40" localSheetId="37">#REF!</definedName>
    <definedName name="Copyrange40">#REF!</definedName>
    <definedName name="Copyrange41" localSheetId="3">#REF!</definedName>
    <definedName name="Copyrange41" localSheetId="43">#REF!</definedName>
    <definedName name="Copyrange41" localSheetId="36">#REF!</definedName>
    <definedName name="Copyrange41" localSheetId="37">#REF!</definedName>
    <definedName name="Copyrange41">#REF!</definedName>
    <definedName name="Copyrange42" localSheetId="3">#REF!</definedName>
    <definedName name="Copyrange42" localSheetId="43">#REF!</definedName>
    <definedName name="Copyrange42" localSheetId="36">#REF!</definedName>
    <definedName name="Copyrange42" localSheetId="37">#REF!</definedName>
    <definedName name="Copyrange42">#REF!</definedName>
    <definedName name="Copyrange43" localSheetId="3">#REF!</definedName>
    <definedName name="Copyrange43" localSheetId="43">#REF!</definedName>
    <definedName name="Copyrange43" localSheetId="36">#REF!</definedName>
    <definedName name="Copyrange43" localSheetId="37">#REF!</definedName>
    <definedName name="Copyrange43">#REF!</definedName>
    <definedName name="Copyrange44" localSheetId="3">#REF!</definedName>
    <definedName name="Copyrange44" localSheetId="43">#REF!</definedName>
    <definedName name="Copyrange44" localSheetId="36">#REF!</definedName>
    <definedName name="Copyrange44" localSheetId="37">#REF!</definedName>
    <definedName name="Copyrange44">#REF!</definedName>
    <definedName name="Copyrange45" localSheetId="3">#REF!</definedName>
    <definedName name="Copyrange45" localSheetId="43">#REF!</definedName>
    <definedName name="Copyrange45" localSheetId="36">#REF!</definedName>
    <definedName name="Copyrange45" localSheetId="37">#REF!</definedName>
    <definedName name="Copyrange45">#REF!</definedName>
    <definedName name="Copyrange46" localSheetId="3">#REF!</definedName>
    <definedName name="Copyrange46" localSheetId="43">#REF!</definedName>
    <definedName name="Copyrange46" localSheetId="36">#REF!</definedName>
    <definedName name="Copyrange46" localSheetId="37">#REF!</definedName>
    <definedName name="Copyrange46">#REF!</definedName>
    <definedName name="Copyrange47" localSheetId="3">#REF!</definedName>
    <definedName name="Copyrange47" localSheetId="43">#REF!</definedName>
    <definedName name="Copyrange47" localSheetId="36">#REF!</definedName>
    <definedName name="Copyrange47" localSheetId="37">#REF!</definedName>
    <definedName name="Copyrange47">#REF!</definedName>
    <definedName name="Copyrange48" localSheetId="3">#REF!</definedName>
    <definedName name="Copyrange48" localSheetId="43">#REF!</definedName>
    <definedName name="Copyrange48" localSheetId="36">#REF!</definedName>
    <definedName name="Copyrange48" localSheetId="37">#REF!</definedName>
    <definedName name="Copyrange48">#REF!</definedName>
    <definedName name="Copyrange49" localSheetId="3">#REF!</definedName>
    <definedName name="Copyrange49" localSheetId="43">#REF!</definedName>
    <definedName name="Copyrange49" localSheetId="36">#REF!</definedName>
    <definedName name="Copyrange49" localSheetId="37">#REF!</definedName>
    <definedName name="Copyrange49">#REF!</definedName>
    <definedName name="Copyrange5" localSheetId="3">#REF!</definedName>
    <definedName name="Copyrange5" localSheetId="43">#REF!</definedName>
    <definedName name="Copyrange5" localSheetId="36">#REF!</definedName>
    <definedName name="Copyrange5" localSheetId="37">#REF!</definedName>
    <definedName name="Copyrange5">#REF!</definedName>
    <definedName name="Copyrange50" localSheetId="3">#REF!</definedName>
    <definedName name="Copyrange50" localSheetId="43">#REF!</definedName>
    <definedName name="Copyrange50" localSheetId="36">#REF!</definedName>
    <definedName name="Copyrange50" localSheetId="37">#REF!</definedName>
    <definedName name="Copyrange50">#REF!</definedName>
    <definedName name="Copyrange51" localSheetId="3">#REF!</definedName>
    <definedName name="Copyrange51" localSheetId="43">#REF!</definedName>
    <definedName name="Copyrange51" localSheetId="36">#REF!</definedName>
    <definedName name="Copyrange51" localSheetId="37">#REF!</definedName>
    <definedName name="Copyrange51">#REF!</definedName>
    <definedName name="Copyrange52" localSheetId="3">#REF!</definedName>
    <definedName name="Copyrange52" localSheetId="43">#REF!</definedName>
    <definedName name="Copyrange52" localSheetId="36">#REF!</definedName>
    <definedName name="Copyrange52" localSheetId="37">#REF!</definedName>
    <definedName name="Copyrange52">#REF!</definedName>
    <definedName name="Copyrange53" localSheetId="3">#REF!</definedName>
    <definedName name="Copyrange53" localSheetId="43">#REF!</definedName>
    <definedName name="Copyrange53" localSheetId="36">#REF!</definedName>
    <definedName name="Copyrange53" localSheetId="37">#REF!</definedName>
    <definedName name="Copyrange53">#REF!</definedName>
    <definedName name="Copyrange54" localSheetId="3">#REF!</definedName>
    <definedName name="Copyrange54" localSheetId="43">#REF!</definedName>
    <definedName name="Copyrange54" localSheetId="36">#REF!</definedName>
    <definedName name="Copyrange54" localSheetId="37">#REF!</definedName>
    <definedName name="Copyrange54">#REF!</definedName>
    <definedName name="Copyrange55" localSheetId="3">#REF!</definedName>
    <definedName name="Copyrange55" localSheetId="43">#REF!</definedName>
    <definedName name="Copyrange55" localSheetId="36">#REF!</definedName>
    <definedName name="Copyrange55" localSheetId="37">#REF!</definedName>
    <definedName name="Copyrange55">#REF!</definedName>
    <definedName name="Copyrange56" localSheetId="3">#REF!</definedName>
    <definedName name="Copyrange56" localSheetId="43">#REF!</definedName>
    <definedName name="Copyrange56" localSheetId="36">#REF!</definedName>
    <definedName name="Copyrange56" localSheetId="37">#REF!</definedName>
    <definedName name="Copyrange56">#REF!</definedName>
    <definedName name="Copyrange57" localSheetId="3">#REF!</definedName>
    <definedName name="Copyrange57" localSheetId="43">#REF!</definedName>
    <definedName name="Copyrange57" localSheetId="36">#REF!</definedName>
    <definedName name="Copyrange57" localSheetId="37">#REF!</definedName>
    <definedName name="Copyrange57">#REF!</definedName>
    <definedName name="Copyrange58" localSheetId="3">#REF!</definedName>
    <definedName name="Copyrange58" localSheetId="43">#REF!</definedName>
    <definedName name="Copyrange58" localSheetId="36">#REF!</definedName>
    <definedName name="Copyrange58" localSheetId="37">#REF!</definedName>
    <definedName name="Copyrange58">#REF!</definedName>
    <definedName name="Copyrange59" localSheetId="3">#REF!</definedName>
    <definedName name="Copyrange59" localSheetId="43">#REF!</definedName>
    <definedName name="Copyrange59" localSheetId="36">#REF!</definedName>
    <definedName name="Copyrange59" localSheetId="37">#REF!</definedName>
    <definedName name="Copyrange59">#REF!</definedName>
    <definedName name="Copyrange6" localSheetId="3">#REF!</definedName>
    <definedName name="Copyrange6" localSheetId="43">#REF!</definedName>
    <definedName name="Copyrange6" localSheetId="36">#REF!</definedName>
    <definedName name="Copyrange6" localSheetId="37">#REF!</definedName>
    <definedName name="Copyrange6">#REF!</definedName>
    <definedName name="Copyrange60" localSheetId="3">#REF!</definedName>
    <definedName name="Copyrange60" localSheetId="43">#REF!</definedName>
    <definedName name="Copyrange60" localSheetId="36">#REF!</definedName>
    <definedName name="Copyrange60" localSheetId="37">#REF!</definedName>
    <definedName name="Copyrange60">#REF!</definedName>
    <definedName name="Copyrange61" localSheetId="3">#REF!</definedName>
    <definedName name="Copyrange61" localSheetId="43">#REF!</definedName>
    <definedName name="Copyrange61" localSheetId="36">#REF!</definedName>
    <definedName name="Copyrange61" localSheetId="37">#REF!</definedName>
    <definedName name="Copyrange61">#REF!</definedName>
    <definedName name="Copyrange62" localSheetId="3">#REF!</definedName>
    <definedName name="Copyrange62" localSheetId="43">#REF!</definedName>
    <definedName name="Copyrange62" localSheetId="36">#REF!</definedName>
    <definedName name="Copyrange62" localSheetId="37">#REF!</definedName>
    <definedName name="Copyrange62">#REF!</definedName>
    <definedName name="Copyrange63" localSheetId="3">#REF!</definedName>
    <definedName name="Copyrange63" localSheetId="43">#REF!</definedName>
    <definedName name="Copyrange63" localSheetId="36">#REF!</definedName>
    <definedName name="Copyrange63" localSheetId="37">#REF!</definedName>
    <definedName name="Copyrange63">#REF!</definedName>
    <definedName name="Copyrange64" localSheetId="3">#REF!</definedName>
    <definedName name="Copyrange64" localSheetId="43">#REF!</definedName>
    <definedName name="Copyrange64" localSheetId="36">#REF!</definedName>
    <definedName name="Copyrange64" localSheetId="37">#REF!</definedName>
    <definedName name="Copyrange64">#REF!</definedName>
    <definedName name="Copyrange65" localSheetId="3">#REF!</definedName>
    <definedName name="Copyrange65" localSheetId="43">#REF!</definedName>
    <definedName name="Copyrange65" localSheetId="36">#REF!</definedName>
    <definedName name="Copyrange65" localSheetId="37">#REF!</definedName>
    <definedName name="Copyrange65">#REF!</definedName>
    <definedName name="Copyrange66" localSheetId="3">#REF!</definedName>
    <definedName name="Copyrange66" localSheetId="43">#REF!</definedName>
    <definedName name="Copyrange66" localSheetId="36">#REF!</definedName>
    <definedName name="Copyrange66" localSheetId="37">#REF!</definedName>
    <definedName name="Copyrange66">#REF!</definedName>
    <definedName name="Copyrange67" localSheetId="3">#REF!</definedName>
    <definedName name="Copyrange67" localSheetId="43">#REF!</definedName>
    <definedName name="Copyrange67" localSheetId="36">#REF!</definedName>
    <definedName name="Copyrange67" localSheetId="37">#REF!</definedName>
    <definedName name="Copyrange67">#REF!</definedName>
    <definedName name="Copyrange68" localSheetId="3">#REF!</definedName>
    <definedName name="Copyrange68" localSheetId="43">#REF!</definedName>
    <definedName name="Copyrange68" localSheetId="36">#REF!</definedName>
    <definedName name="Copyrange68" localSheetId="37">#REF!</definedName>
    <definedName name="Copyrange68">#REF!</definedName>
    <definedName name="Copyrange7" localSheetId="3">#REF!</definedName>
    <definedName name="Copyrange7" localSheetId="43">#REF!</definedName>
    <definedName name="Copyrange7" localSheetId="36">#REF!</definedName>
    <definedName name="Copyrange7" localSheetId="37">#REF!</definedName>
    <definedName name="Copyrange7">#REF!</definedName>
    <definedName name="Copyrange8" localSheetId="3">#REF!</definedName>
    <definedName name="Copyrange8" localSheetId="43">#REF!</definedName>
    <definedName name="Copyrange8" localSheetId="36">#REF!</definedName>
    <definedName name="Copyrange8" localSheetId="37">#REF!</definedName>
    <definedName name="Copyrange8">#REF!</definedName>
    <definedName name="Copyrange9" localSheetId="3">#REF!</definedName>
    <definedName name="Copyrange9" localSheetId="43">#REF!</definedName>
    <definedName name="Copyrange9" localSheetId="36">#REF!</definedName>
    <definedName name="Copyrange9" localSheetId="37">#REF!</definedName>
    <definedName name="Copyrange9">#REF!</definedName>
    <definedName name="corrmatrix" localSheetId="3">'[5]@RISK parameters'!#REF!</definedName>
    <definedName name="corrmatrix" localSheetId="43">'[5]@RISK parameters'!#REF!</definedName>
    <definedName name="corrmatrix" localSheetId="36">'[5]@RISK parameters'!#REF!</definedName>
    <definedName name="corrmatrix" localSheetId="37">'[5]@RISK parameters'!#REF!</definedName>
    <definedName name="corrmatrix">'[5]@RISK parameters'!#REF!</definedName>
    <definedName name="cos_last1">OFFSET([6]Graphing!$D$3,[6]Graphing!$E$21,0,[6]Graphing!$E$23,1)</definedName>
    <definedName name="cos_last2">OFFSET([6]Graphing!$E$3,[6]Graphing!$E$21,0,[6]Graphing!$E$23,1)</definedName>
    <definedName name="cos_now">OFFSET([6]Graphing!$C$3,[6]Graphing!$E$21,0,[6]Graphing!$E$23,1)</definedName>
    <definedName name="data" localSheetId="3">[7]Data!#REF!</definedName>
    <definedName name="data" localSheetId="43">[7]Data!#REF!</definedName>
    <definedName name="data" localSheetId="36">[7]Data!#REF!</definedName>
    <definedName name="data" localSheetId="37">[7]Data!#REF!</definedName>
    <definedName name="data">[7]Data!#REF!</definedName>
    <definedName name="Decision_Point" localSheetId="3">'[3]Database Codes'!#REF!</definedName>
    <definedName name="Decision_Point" localSheetId="43">'[3]Database Codes'!#REF!</definedName>
    <definedName name="Decision_Point" localSheetId="36">'[3]Database Codes'!#REF!</definedName>
    <definedName name="Decision_Point" localSheetId="37">'[3]Database Codes'!#REF!</definedName>
    <definedName name="Decision_Point">'[3]Database Codes'!#REF!</definedName>
    <definedName name="deflate">'[8]Other assets - normal'!$A$4</definedName>
    <definedName name="DEM" localSheetId="3">'[4]note 19'!#REF!</definedName>
    <definedName name="DEM" localSheetId="43">'[4]note 19'!#REF!</definedName>
    <definedName name="DEM" localSheetId="36">'[4]note 19'!#REF!</definedName>
    <definedName name="DEM" localSheetId="37">'[4]note 19'!#REF!</definedName>
    <definedName name="DEM">'[4]note 19'!#REF!</definedName>
    <definedName name="DLX1.USE" localSheetId="3">[9]ChartData!#REF!</definedName>
    <definedName name="DLX1.USE" localSheetId="43">[9]ChartData!#REF!</definedName>
    <definedName name="DLX1.USE" localSheetId="36">[9]ChartData!#REF!</definedName>
    <definedName name="DLX1.USE" localSheetId="37">[9]ChartData!#REF!</definedName>
    <definedName name="DLX1.USE">[9]ChartData!#REF!</definedName>
    <definedName name="EERcpiCnty">[1]Sheet9!$B$3:$B$79</definedName>
    <definedName name="eerCPInew">[1]Sheet9!$K$3:$K$87</definedName>
    <definedName name="ExternalData_1" localSheetId="92" hidden="1">'Data 3.1'!#REF!</definedName>
    <definedName name="ExternalData_1" localSheetId="94" hidden="1">'Data 3.2'!#REF!</definedName>
    <definedName name="ExternalData_1" localSheetId="96" hidden="1">'Data 3.3'!#REF!</definedName>
    <definedName name="ExternalData_1" localSheetId="98" hidden="1">'Data 3.4'!#REF!</definedName>
    <definedName name="ExternalData_1" localSheetId="100" hidden="1">'Data 3.5'!#REF!</definedName>
    <definedName name="ExternalData_2" localSheetId="92" hidden="1">'Data 3.1'!#REF!</definedName>
    <definedName name="ExternalData_2" localSheetId="94" hidden="1">'Data 3.2'!#REF!</definedName>
    <definedName name="ExternalData_2" localSheetId="96" hidden="1">'Data 3.3'!#REF!</definedName>
    <definedName name="ExternalData_2" localSheetId="98" hidden="1">'Data 3.4'!#REF!</definedName>
    <definedName name="ExternalData_2" localSheetId="100" hidden="1">'Data 3.5'!#REF!</definedName>
    <definedName name="ExternalData_3" localSheetId="92" hidden="1">'Data 3.1'!#REF!</definedName>
    <definedName name="ExternalData_3" localSheetId="94" hidden="1">'Data 3.2'!#REF!</definedName>
    <definedName name="ExternalData_3" localSheetId="96" hidden="1">'Data 3.3'!#REF!</definedName>
    <definedName name="ExternalData_3" localSheetId="98" hidden="1">'Data 3.4'!#REF!</definedName>
    <definedName name="ExternalData_3" localSheetId="100" hidden="1">'Data 3.5'!#REF!</definedName>
    <definedName name="ExternalData_4" localSheetId="92" hidden="1">'Data 3.1'!#REF!</definedName>
    <definedName name="ExternalData_4" localSheetId="94" hidden="1">'Data 3.2'!#REF!</definedName>
    <definedName name="ExternalData_4" localSheetId="96" hidden="1">'Data 3.3'!#REF!</definedName>
    <definedName name="ExternalData_4" localSheetId="98" hidden="1">'Data 3.4'!#REF!</definedName>
    <definedName name="ExternalData_4" localSheetId="100" hidden="1">'Data 3.5'!#REF!</definedName>
    <definedName name="fnamecur">[2]Assumptions!$D$3</definedName>
    <definedName name="fyrlast">[2]Assumptions!$E$5</definedName>
    <definedName name="g" localSheetId="3">#REF!</definedName>
    <definedName name="g" localSheetId="43">#REF!</definedName>
    <definedName name="g" localSheetId="36">#REF!</definedName>
    <definedName name="g" localSheetId="37">#REF!</definedName>
    <definedName name="g">#REF!</definedName>
    <definedName name="GBP" localSheetId="3">'[4]note 19'!#REF!</definedName>
    <definedName name="GBP" localSheetId="43">'[4]note 19'!#REF!</definedName>
    <definedName name="GBP" localSheetId="36">'[4]note 19'!#REF!</definedName>
    <definedName name="GBP" localSheetId="37">'[4]note 19'!#REF!</definedName>
    <definedName name="GBP">'[4]note 19'!#REF!</definedName>
    <definedName name="GOV" localSheetId="3">'[4]note 19'!#REF!</definedName>
    <definedName name="GOV" localSheetId="43">'[4]note 19'!#REF!</definedName>
    <definedName name="GOV" localSheetId="36">'[4]note 19'!#REF!</definedName>
    <definedName name="GOV" localSheetId="37">'[4]note 19'!#REF!</definedName>
    <definedName name="GOV">'[4]note 19'!#REF!</definedName>
    <definedName name="gsdfr" localSheetId="3">[2]Rcpt08!#REF!</definedName>
    <definedName name="gsdfr" localSheetId="43">[2]Rcpt08!#REF!</definedName>
    <definedName name="gsdfr" localSheetId="36">[2]Rcpt08!#REF!</definedName>
    <definedName name="gsdfr" localSheetId="37">[2]Rcpt08!#REF!</definedName>
    <definedName name="gsdfr">[2]Rcpt08!#REF!</definedName>
    <definedName name="inf">'[8]Bond v rental housing'!$B$6</definedName>
    <definedName name="init">'[8]Tax gap'!$B$3</definedName>
    <definedName name="int" localSheetId="3">#REF!</definedName>
    <definedName name="int" localSheetId="43">#REF!</definedName>
    <definedName name="int" localSheetId="36">#REF!</definedName>
    <definedName name="int" localSheetId="37">#REF!</definedName>
    <definedName name="int">#REF!</definedName>
    <definedName name="JPY" localSheetId="3">'[4]note 19'!#REF!</definedName>
    <definedName name="JPY" localSheetId="43">'[4]note 19'!#REF!</definedName>
    <definedName name="JPY" localSheetId="36">'[4]note 19'!#REF!</definedName>
    <definedName name="JPY" localSheetId="37">'[4]note 19'!#REF!</definedName>
    <definedName name="JPY">'[4]note 19'!#REF!</definedName>
    <definedName name="lkl" localSheetId="3">#REF!</definedName>
    <definedName name="lkl" localSheetId="43">#REF!</definedName>
    <definedName name="lkl" localSheetId="36">#REF!</definedName>
    <definedName name="lkl" localSheetId="37">#REF!</definedName>
    <definedName name="lkl">#REF!</definedName>
    <definedName name="month" localSheetId="3">#REF!</definedName>
    <definedName name="month" localSheetId="43">#REF!</definedName>
    <definedName name="month" localSheetId="36">#REF!</definedName>
    <definedName name="month" localSheetId="37">#REF!</definedName>
    <definedName name="month">#REF!</definedName>
    <definedName name="nBR">'[8]Bond v rental housing'!$B$3</definedName>
    <definedName name="ninf" localSheetId="3">#REF!</definedName>
    <definedName name="ninf" localSheetId="43">#REF!</definedName>
    <definedName name="ninf" localSheetId="36">#REF!</definedName>
    <definedName name="ninf" localSheetId="37">#REF!</definedName>
    <definedName name="ninf">#REF!</definedName>
    <definedName name="nRC">'[8]Bond v rental housing'!$B$5</definedName>
    <definedName name="nRet">'[8]Tax gap'!$B$4</definedName>
    <definedName name="nRR">'[8]Bond v rental housing'!$B$4</definedName>
    <definedName name="NvsASD">"V1999-07-31"</definedName>
    <definedName name="NvsAutoDrillOk">"VN"</definedName>
    <definedName name="NvsElapsedTime">0.0000799768531578593</definedName>
    <definedName name="NvsEndTime">37831.507665162</definedName>
    <definedName name="NvsLayoutType">"M3"</definedName>
    <definedName name="NvsPanelEffdt">"V1999-07-27"</definedName>
    <definedName name="NvsPanelSetid">"VSHARE"</definedName>
    <definedName name="NvsReqBU">"VMEL01"</definedName>
    <definedName name="NvsReqBUOnly">"VY"</definedName>
    <definedName name="NvsTransLed">"VN"</definedName>
    <definedName name="NvsTreeASD">"V1999-07-31"</definedName>
    <definedName name="NvsValTbl.SCENARIO">"BD_SCENARIO_TBL"</definedName>
    <definedName name="Pal_Workbook_GUID" localSheetId="37" hidden="1">"9AP16616LWPZUH5ABK5MW346"</definedName>
    <definedName name="Pal_Workbook_GUID" localSheetId="38" hidden="1">"9AP16616LWPZUH5ABK5MW346"</definedName>
    <definedName name="Pal_Workbook_GUID" hidden="1">"9AP16616LWPZUH5ABK5MW346"</definedName>
    <definedName name="PalisadeReportWorkbookCreatedBy">"AtRisk"</definedName>
    <definedName name="Pasterange1" localSheetId="3">#REF!</definedName>
    <definedName name="Pasterange1" localSheetId="43">#REF!</definedName>
    <definedName name="Pasterange1" localSheetId="36">#REF!</definedName>
    <definedName name="Pasterange1" localSheetId="37">#REF!</definedName>
    <definedName name="Pasterange1">#REF!</definedName>
    <definedName name="Pasterange10" localSheetId="3">#REF!</definedName>
    <definedName name="Pasterange10" localSheetId="43">#REF!</definedName>
    <definedName name="Pasterange10" localSheetId="36">#REF!</definedName>
    <definedName name="Pasterange10" localSheetId="37">#REF!</definedName>
    <definedName name="Pasterange10">#REF!</definedName>
    <definedName name="Pasterange11" localSheetId="3">#REF!</definedName>
    <definedName name="Pasterange11" localSheetId="43">#REF!</definedName>
    <definedName name="Pasterange11" localSheetId="36">#REF!</definedName>
    <definedName name="Pasterange11" localSheetId="37">#REF!</definedName>
    <definedName name="Pasterange11">#REF!</definedName>
    <definedName name="Pasterange12" localSheetId="3">#REF!</definedName>
    <definedName name="Pasterange12" localSheetId="43">#REF!</definedName>
    <definedName name="Pasterange12" localSheetId="36">#REF!</definedName>
    <definedName name="Pasterange12" localSheetId="37">#REF!</definedName>
    <definedName name="Pasterange12">#REF!</definedName>
    <definedName name="Pasterange13" localSheetId="3">#REF!</definedName>
    <definedName name="Pasterange13" localSheetId="43">#REF!</definedName>
    <definedName name="Pasterange13" localSheetId="36">#REF!</definedName>
    <definedName name="Pasterange13" localSheetId="37">#REF!</definedName>
    <definedName name="Pasterange13">#REF!</definedName>
    <definedName name="Pasterange14" localSheetId="3">#REF!</definedName>
    <definedName name="Pasterange14" localSheetId="43">#REF!</definedName>
    <definedName name="Pasterange14" localSheetId="36">#REF!</definedName>
    <definedName name="Pasterange14" localSheetId="37">#REF!</definedName>
    <definedName name="Pasterange14">#REF!</definedName>
    <definedName name="Pasterange15" localSheetId="3">#REF!</definedName>
    <definedName name="Pasterange15" localSheetId="43">#REF!</definedName>
    <definedName name="Pasterange15" localSheetId="36">#REF!</definedName>
    <definedName name="Pasterange15" localSheetId="37">#REF!</definedName>
    <definedName name="Pasterange15">#REF!</definedName>
    <definedName name="Pasterange16" localSheetId="3">#REF!</definedName>
    <definedName name="Pasterange16" localSheetId="43">#REF!</definedName>
    <definedName name="Pasterange16" localSheetId="36">#REF!</definedName>
    <definedName name="Pasterange16" localSheetId="37">#REF!</definedName>
    <definedName name="Pasterange16">#REF!</definedName>
    <definedName name="Pasterange17" localSheetId="3">#REF!</definedName>
    <definedName name="Pasterange17" localSheetId="43">#REF!</definedName>
    <definedName name="Pasterange17" localSheetId="36">#REF!</definedName>
    <definedName name="Pasterange17" localSheetId="37">#REF!</definedName>
    <definedName name="Pasterange17">#REF!</definedName>
    <definedName name="Pasterange18" localSheetId="3">#REF!</definedName>
    <definedName name="Pasterange18" localSheetId="43">#REF!</definedName>
    <definedName name="Pasterange18" localSheetId="36">#REF!</definedName>
    <definedName name="Pasterange18" localSheetId="37">#REF!</definedName>
    <definedName name="Pasterange18">#REF!</definedName>
    <definedName name="Pasterange19" localSheetId="3">#REF!</definedName>
    <definedName name="Pasterange19" localSheetId="43">#REF!</definedName>
    <definedName name="Pasterange19" localSheetId="36">#REF!</definedName>
    <definedName name="Pasterange19" localSheetId="37">#REF!</definedName>
    <definedName name="Pasterange19">#REF!</definedName>
    <definedName name="Pasterange2" localSheetId="3">#REF!</definedName>
    <definedName name="Pasterange2" localSheetId="43">#REF!</definedName>
    <definedName name="Pasterange2" localSheetId="36">#REF!</definedName>
    <definedName name="Pasterange2" localSheetId="37">#REF!</definedName>
    <definedName name="Pasterange2">#REF!</definedName>
    <definedName name="Pasterange20" localSheetId="3">#REF!</definedName>
    <definedName name="Pasterange20" localSheetId="43">#REF!</definedName>
    <definedName name="Pasterange20" localSheetId="36">#REF!</definedName>
    <definedName name="Pasterange20" localSheetId="37">#REF!</definedName>
    <definedName name="Pasterange20">#REF!</definedName>
    <definedName name="Pasterange21" localSheetId="3">#REF!</definedName>
    <definedName name="Pasterange21" localSheetId="43">#REF!</definedName>
    <definedName name="Pasterange21" localSheetId="36">#REF!</definedName>
    <definedName name="Pasterange21" localSheetId="37">#REF!</definedName>
    <definedName name="Pasterange21">#REF!</definedName>
    <definedName name="Pasterange22" localSheetId="3">#REF!</definedName>
    <definedName name="Pasterange22" localSheetId="43">#REF!</definedName>
    <definedName name="Pasterange22" localSheetId="36">#REF!</definedName>
    <definedName name="Pasterange22" localSheetId="37">#REF!</definedName>
    <definedName name="Pasterange22">#REF!</definedName>
    <definedName name="Pasterange23" localSheetId="3">#REF!</definedName>
    <definedName name="Pasterange23" localSheetId="43">#REF!</definedName>
    <definedName name="Pasterange23" localSheetId="36">#REF!</definedName>
    <definedName name="Pasterange23" localSheetId="37">#REF!</definedName>
    <definedName name="Pasterange23">#REF!</definedName>
    <definedName name="Pasterange24" localSheetId="3">#REF!</definedName>
    <definedName name="Pasterange24" localSheetId="43">#REF!</definedName>
    <definedName name="Pasterange24" localSheetId="36">#REF!</definedName>
    <definedName name="Pasterange24" localSheetId="37">#REF!</definedName>
    <definedName name="Pasterange24">#REF!</definedName>
    <definedName name="Pasterange25" localSheetId="3">#REF!</definedName>
    <definedName name="Pasterange25" localSheetId="43">#REF!</definedName>
    <definedName name="Pasterange25" localSheetId="36">#REF!</definedName>
    <definedName name="Pasterange25" localSheetId="37">#REF!</definedName>
    <definedName name="Pasterange25">#REF!</definedName>
    <definedName name="Pasterange26" localSheetId="3">#REF!</definedName>
    <definedName name="Pasterange26" localSheetId="43">#REF!</definedName>
    <definedName name="Pasterange26" localSheetId="36">#REF!</definedName>
    <definedName name="Pasterange26" localSheetId="37">#REF!</definedName>
    <definedName name="Pasterange26">#REF!</definedName>
    <definedName name="Pasterange27" localSheetId="3">#REF!</definedName>
    <definedName name="Pasterange27" localSheetId="43">#REF!</definedName>
    <definedName name="Pasterange27" localSheetId="36">#REF!</definedName>
    <definedName name="Pasterange27" localSheetId="37">#REF!</definedName>
    <definedName name="Pasterange27">#REF!</definedName>
    <definedName name="Pasterange28" localSheetId="3">#REF!</definedName>
    <definedName name="Pasterange28" localSheetId="43">#REF!</definedName>
    <definedName name="Pasterange28" localSheetId="36">#REF!</definedName>
    <definedName name="Pasterange28" localSheetId="37">#REF!</definedName>
    <definedName name="Pasterange28">#REF!</definedName>
    <definedName name="Pasterange29" localSheetId="3">#REF!</definedName>
    <definedName name="Pasterange29" localSheetId="43">#REF!</definedName>
    <definedName name="Pasterange29" localSheetId="36">#REF!</definedName>
    <definedName name="Pasterange29" localSheetId="37">#REF!</definedName>
    <definedName name="Pasterange29">#REF!</definedName>
    <definedName name="Pasterange3" localSheetId="3">#REF!</definedName>
    <definedName name="Pasterange3" localSheetId="43">#REF!</definedName>
    <definedName name="Pasterange3" localSheetId="36">#REF!</definedName>
    <definedName name="Pasterange3" localSheetId="37">#REF!</definedName>
    <definedName name="Pasterange3">#REF!</definedName>
    <definedName name="Pasterange30" localSheetId="3">#REF!</definedName>
    <definedName name="Pasterange30" localSheetId="43">#REF!</definedName>
    <definedName name="Pasterange30" localSheetId="36">#REF!</definedName>
    <definedName name="Pasterange30" localSheetId="37">#REF!</definedName>
    <definedName name="Pasterange30">#REF!</definedName>
    <definedName name="Pasterange31" localSheetId="3">#REF!</definedName>
    <definedName name="Pasterange31" localSheetId="43">#REF!</definedName>
    <definedName name="Pasterange31" localSheetId="36">#REF!</definedName>
    <definedName name="Pasterange31" localSheetId="37">#REF!</definedName>
    <definedName name="Pasterange31">#REF!</definedName>
    <definedName name="Pasterange32" localSheetId="3">#REF!</definedName>
    <definedName name="Pasterange32" localSheetId="43">#REF!</definedName>
    <definedName name="Pasterange32" localSheetId="36">#REF!</definedName>
    <definedName name="Pasterange32" localSheetId="37">#REF!</definedName>
    <definedName name="Pasterange32">#REF!</definedName>
    <definedName name="Pasterange33" localSheetId="3">#REF!</definedName>
    <definedName name="Pasterange33" localSheetId="43">#REF!</definedName>
    <definedName name="Pasterange33" localSheetId="36">#REF!</definedName>
    <definedName name="Pasterange33" localSheetId="37">#REF!</definedName>
    <definedName name="Pasterange33">#REF!</definedName>
    <definedName name="Pasterange34" localSheetId="3">#REF!</definedName>
    <definedName name="Pasterange34" localSheetId="43">#REF!</definedName>
    <definedName name="Pasterange34" localSheetId="36">#REF!</definedName>
    <definedName name="Pasterange34" localSheetId="37">#REF!</definedName>
    <definedName name="Pasterange34">#REF!</definedName>
    <definedName name="Pasterange35" localSheetId="3">#REF!</definedName>
    <definedName name="Pasterange35" localSheetId="43">#REF!</definedName>
    <definedName name="Pasterange35" localSheetId="36">#REF!</definedName>
    <definedName name="Pasterange35" localSheetId="37">#REF!</definedName>
    <definedName name="Pasterange35">#REF!</definedName>
    <definedName name="Pasterange36" localSheetId="3">#REF!</definedName>
    <definedName name="Pasterange36" localSheetId="43">#REF!</definedName>
    <definedName name="Pasterange36" localSheetId="36">#REF!</definedName>
    <definedName name="Pasterange36" localSheetId="37">#REF!</definedName>
    <definedName name="Pasterange36">#REF!</definedName>
    <definedName name="Pasterange37" localSheetId="3">#REF!</definedName>
    <definedName name="Pasterange37" localSheetId="43">#REF!</definedName>
    <definedName name="Pasterange37" localSheetId="36">#REF!</definedName>
    <definedName name="Pasterange37" localSheetId="37">#REF!</definedName>
    <definedName name="Pasterange37">#REF!</definedName>
    <definedName name="Pasterange38" localSheetId="3">#REF!</definedName>
    <definedName name="Pasterange38" localSheetId="43">#REF!</definedName>
    <definedName name="Pasterange38" localSheetId="36">#REF!</definedName>
    <definedName name="Pasterange38" localSheetId="37">#REF!</definedName>
    <definedName name="Pasterange38">#REF!</definedName>
    <definedName name="Pasterange39" localSheetId="3">#REF!</definedName>
    <definedName name="Pasterange39" localSheetId="43">#REF!</definedName>
    <definedName name="Pasterange39" localSheetId="36">#REF!</definedName>
    <definedName name="Pasterange39" localSheetId="37">#REF!</definedName>
    <definedName name="Pasterange39">#REF!</definedName>
    <definedName name="Pasterange4" localSheetId="3">#REF!</definedName>
    <definedName name="Pasterange4" localSheetId="43">#REF!</definedName>
    <definedName name="Pasterange4" localSheetId="36">#REF!</definedName>
    <definedName name="Pasterange4" localSheetId="37">#REF!</definedName>
    <definedName name="Pasterange4">#REF!</definedName>
    <definedName name="Pasterange40" localSheetId="3">#REF!</definedName>
    <definedName name="Pasterange40" localSheetId="43">#REF!</definedName>
    <definedName name="Pasterange40" localSheetId="36">#REF!</definedName>
    <definedName name="Pasterange40" localSheetId="37">#REF!</definedName>
    <definedName name="Pasterange40">#REF!</definedName>
    <definedName name="Pasterange41" localSheetId="3">#REF!</definedName>
    <definedName name="Pasterange41" localSheetId="43">#REF!</definedName>
    <definedName name="Pasterange41" localSheetId="36">#REF!</definedName>
    <definedName name="Pasterange41" localSheetId="37">#REF!</definedName>
    <definedName name="Pasterange41">#REF!</definedName>
    <definedName name="Pasterange42" localSheetId="3">#REF!</definedName>
    <definedName name="Pasterange42" localSheetId="43">#REF!</definedName>
    <definedName name="Pasterange42" localSheetId="36">#REF!</definedName>
    <definedName name="Pasterange42" localSheetId="37">#REF!</definedName>
    <definedName name="Pasterange42">#REF!</definedName>
    <definedName name="Pasterange43" localSheetId="3">#REF!</definedName>
    <definedName name="Pasterange43" localSheetId="43">#REF!</definedName>
    <definedName name="Pasterange43" localSheetId="36">#REF!</definedName>
    <definedName name="Pasterange43" localSheetId="37">#REF!</definedName>
    <definedName name="Pasterange43">#REF!</definedName>
    <definedName name="Pasterange44" localSheetId="3">#REF!</definedName>
    <definedName name="Pasterange44" localSheetId="43">#REF!</definedName>
    <definedName name="Pasterange44" localSheetId="36">#REF!</definedName>
    <definedName name="Pasterange44" localSheetId="37">#REF!</definedName>
    <definedName name="Pasterange44">#REF!</definedName>
    <definedName name="Pasterange45" localSheetId="3">#REF!</definedName>
    <definedName name="Pasterange45" localSheetId="43">#REF!</definedName>
    <definedName name="Pasterange45" localSheetId="36">#REF!</definedName>
    <definedName name="Pasterange45" localSheetId="37">#REF!</definedName>
    <definedName name="Pasterange45">#REF!</definedName>
    <definedName name="Pasterange46" localSheetId="3">#REF!</definedName>
    <definedName name="Pasterange46" localSheetId="43">#REF!</definedName>
    <definedName name="Pasterange46" localSheetId="36">#REF!</definedName>
    <definedName name="Pasterange46" localSheetId="37">#REF!</definedName>
    <definedName name="Pasterange46">#REF!</definedName>
    <definedName name="Pasterange47" localSheetId="3">#REF!</definedName>
    <definedName name="Pasterange47" localSheetId="43">#REF!</definedName>
    <definedName name="Pasterange47" localSheetId="36">#REF!</definedName>
    <definedName name="Pasterange47" localSheetId="37">#REF!</definedName>
    <definedName name="Pasterange47">#REF!</definedName>
    <definedName name="Pasterange48" localSheetId="3">#REF!</definedName>
    <definedName name="Pasterange48" localSheetId="43">#REF!</definedName>
    <definedName name="Pasterange48" localSheetId="36">#REF!</definedName>
    <definedName name="Pasterange48" localSheetId="37">#REF!</definedName>
    <definedName name="Pasterange48">#REF!</definedName>
    <definedName name="Pasterange49" localSheetId="3">#REF!</definedName>
    <definedName name="Pasterange49" localSheetId="43">#REF!</definedName>
    <definedName name="Pasterange49" localSheetId="36">#REF!</definedName>
    <definedName name="Pasterange49" localSheetId="37">#REF!</definedName>
    <definedName name="Pasterange49">#REF!</definedName>
    <definedName name="Pasterange5" localSheetId="3">#REF!</definedName>
    <definedName name="Pasterange5" localSheetId="43">#REF!</definedName>
    <definedName name="Pasterange5" localSheetId="36">#REF!</definedName>
    <definedName name="Pasterange5" localSheetId="37">#REF!</definedName>
    <definedName name="Pasterange5">#REF!</definedName>
    <definedName name="Pasterange50" localSheetId="3">#REF!</definedName>
    <definedName name="Pasterange50" localSheetId="43">#REF!</definedName>
    <definedName name="Pasterange50" localSheetId="36">#REF!</definedName>
    <definedName name="Pasterange50" localSheetId="37">#REF!</definedName>
    <definedName name="Pasterange50">#REF!</definedName>
    <definedName name="Pasterange51" localSheetId="3">#REF!</definedName>
    <definedName name="Pasterange51" localSheetId="43">#REF!</definedName>
    <definedName name="Pasterange51" localSheetId="36">#REF!</definedName>
    <definedName name="Pasterange51" localSheetId="37">#REF!</definedName>
    <definedName name="Pasterange51">#REF!</definedName>
    <definedName name="Pasterange52" localSheetId="3">#REF!</definedName>
    <definedName name="Pasterange52" localSheetId="43">#REF!</definedName>
    <definedName name="Pasterange52" localSheetId="36">#REF!</definedName>
    <definedName name="Pasterange52" localSheetId="37">#REF!</definedName>
    <definedName name="Pasterange52">#REF!</definedName>
    <definedName name="Pasterange53" localSheetId="3">#REF!</definedName>
    <definedName name="Pasterange53" localSheetId="43">#REF!</definedName>
    <definedName name="Pasterange53" localSheetId="36">#REF!</definedName>
    <definedName name="Pasterange53" localSheetId="37">#REF!</definedName>
    <definedName name="Pasterange53">#REF!</definedName>
    <definedName name="Pasterange54" localSheetId="3">#REF!</definedName>
    <definedName name="Pasterange54" localSheetId="43">#REF!</definedName>
    <definedName name="Pasterange54" localSheetId="36">#REF!</definedName>
    <definedName name="Pasterange54" localSheetId="37">#REF!</definedName>
    <definedName name="Pasterange54">#REF!</definedName>
    <definedName name="Pasterange55" localSheetId="3">#REF!</definedName>
    <definedName name="Pasterange55" localSheetId="43">#REF!</definedName>
    <definedName name="Pasterange55" localSheetId="36">#REF!</definedName>
    <definedName name="Pasterange55" localSheetId="37">#REF!</definedName>
    <definedName name="Pasterange55">#REF!</definedName>
    <definedName name="Pasterange56" localSheetId="3">#REF!</definedName>
    <definedName name="Pasterange56" localSheetId="43">#REF!</definedName>
    <definedName name="Pasterange56" localSheetId="36">#REF!</definedName>
    <definedName name="Pasterange56" localSheetId="37">#REF!</definedName>
    <definedName name="Pasterange56">#REF!</definedName>
    <definedName name="Pasterange57" localSheetId="3">#REF!</definedName>
    <definedName name="Pasterange57" localSheetId="43">#REF!</definedName>
    <definedName name="Pasterange57" localSheetId="36">#REF!</definedName>
    <definedName name="Pasterange57" localSheetId="37">#REF!</definedName>
    <definedName name="Pasterange57">#REF!</definedName>
    <definedName name="Pasterange58" localSheetId="3">#REF!</definedName>
    <definedName name="Pasterange58" localSheetId="43">#REF!</definedName>
    <definedName name="Pasterange58" localSheetId="36">#REF!</definedName>
    <definedName name="Pasterange58" localSheetId="37">#REF!</definedName>
    <definedName name="Pasterange58">#REF!</definedName>
    <definedName name="Pasterange59" localSheetId="3">#REF!</definedName>
    <definedName name="Pasterange59" localSheetId="43">#REF!</definedName>
    <definedName name="Pasterange59" localSheetId="36">#REF!</definedName>
    <definedName name="Pasterange59" localSheetId="37">#REF!</definedName>
    <definedName name="Pasterange59">#REF!</definedName>
    <definedName name="Pasterange6" localSheetId="3">#REF!</definedName>
    <definedName name="Pasterange6" localSheetId="43">#REF!</definedName>
    <definedName name="Pasterange6" localSheetId="36">#REF!</definedName>
    <definedName name="Pasterange6" localSheetId="37">#REF!</definedName>
    <definedName name="Pasterange6">#REF!</definedName>
    <definedName name="Pasterange60" localSheetId="3">#REF!</definedName>
    <definedName name="Pasterange60" localSheetId="43">#REF!</definedName>
    <definedName name="Pasterange60" localSheetId="36">#REF!</definedName>
    <definedName name="Pasterange60" localSheetId="37">#REF!</definedName>
    <definedName name="Pasterange60">#REF!</definedName>
    <definedName name="Pasterange61" localSheetId="3">#REF!</definedName>
    <definedName name="Pasterange61" localSheetId="43">#REF!</definedName>
    <definedName name="Pasterange61" localSheetId="36">#REF!</definedName>
    <definedName name="Pasterange61" localSheetId="37">#REF!</definedName>
    <definedName name="Pasterange61">#REF!</definedName>
    <definedName name="Pasterange62" localSheetId="3">#REF!</definedName>
    <definedName name="Pasterange62" localSheetId="43">#REF!</definedName>
    <definedName name="Pasterange62" localSheetId="36">#REF!</definedName>
    <definedName name="Pasterange62" localSheetId="37">#REF!</definedName>
    <definedName name="Pasterange62">#REF!</definedName>
    <definedName name="Pasterange63" localSheetId="3">#REF!</definedName>
    <definedName name="Pasterange63" localSheetId="43">#REF!</definedName>
    <definedName name="Pasterange63" localSheetId="36">#REF!</definedName>
    <definedName name="Pasterange63" localSheetId="37">#REF!</definedName>
    <definedName name="Pasterange63">#REF!</definedName>
    <definedName name="Pasterange64" localSheetId="3">#REF!</definedName>
    <definedName name="Pasterange64" localSheetId="43">#REF!</definedName>
    <definedName name="Pasterange64" localSheetId="36">#REF!</definedName>
    <definedName name="Pasterange64" localSheetId="37">#REF!</definedName>
    <definedName name="Pasterange64">#REF!</definedName>
    <definedName name="Pasterange65" localSheetId="3">#REF!</definedName>
    <definedName name="Pasterange65" localSheetId="43">#REF!</definedName>
    <definedName name="Pasterange65" localSheetId="36">#REF!</definedName>
    <definedName name="Pasterange65" localSheetId="37">#REF!</definedName>
    <definedName name="Pasterange65">#REF!</definedName>
    <definedName name="Pasterange66" localSheetId="3">#REF!</definedName>
    <definedName name="Pasterange66" localSheetId="43">#REF!</definedName>
    <definedName name="Pasterange66" localSheetId="36">#REF!</definedName>
    <definedName name="Pasterange66" localSheetId="37">#REF!</definedName>
    <definedName name="Pasterange66">#REF!</definedName>
    <definedName name="Pasterange67" localSheetId="3">#REF!</definedName>
    <definedName name="Pasterange67" localSheetId="43">#REF!</definedName>
    <definedName name="Pasterange67" localSheetId="36">#REF!</definedName>
    <definedName name="Pasterange67" localSheetId="37">#REF!</definedName>
    <definedName name="Pasterange67">#REF!</definedName>
    <definedName name="Pasterange68" localSheetId="3">#REF!</definedName>
    <definedName name="Pasterange68" localSheetId="43">#REF!</definedName>
    <definedName name="Pasterange68" localSheetId="36">#REF!</definedName>
    <definedName name="Pasterange68" localSheetId="37">#REF!</definedName>
    <definedName name="Pasterange68">#REF!</definedName>
    <definedName name="Pasterange7" localSheetId="3">#REF!</definedName>
    <definedName name="Pasterange7" localSheetId="43">#REF!</definedName>
    <definedName name="Pasterange7" localSheetId="36">#REF!</definedName>
    <definedName name="Pasterange7" localSheetId="37">#REF!</definedName>
    <definedName name="Pasterange7">#REF!</definedName>
    <definedName name="Pasterange8" localSheetId="3">#REF!</definedName>
    <definedName name="Pasterange8" localSheetId="43">#REF!</definedName>
    <definedName name="Pasterange8" localSheetId="36">#REF!</definedName>
    <definedName name="Pasterange8" localSheetId="37">#REF!</definedName>
    <definedName name="Pasterange8">#REF!</definedName>
    <definedName name="Pasterange9" localSheetId="3">#REF!</definedName>
    <definedName name="Pasterange9" localSheetId="43">#REF!</definedName>
    <definedName name="Pasterange9" localSheetId="36">#REF!</definedName>
    <definedName name="Pasterange9" localSheetId="37">#REF!</definedName>
    <definedName name="Pasterange9">#REF!</definedName>
    <definedName name="pft_now">OFFSET([2]Graphing!$L$3,[2]Graphing!$E$25,0,[2]Graphing!$E$27,1)</definedName>
    <definedName name="_xlnm.Print_Area" localSheetId="60">'Data Fig 2.7'!$C$3:$V$8</definedName>
    <definedName name="Print_Area_MI" localSheetId="3">[10]Receipts!#REF!</definedName>
    <definedName name="Print_Area_MI" localSheetId="43">[10]Receipts!#REF!</definedName>
    <definedName name="Print_Area_MI" localSheetId="36">[10]Receipts!#REF!</definedName>
    <definedName name="Print_Area_MI" localSheetId="37">[10]Receipts!#REF!</definedName>
    <definedName name="Print_Area_MI">[10]Receipts!#REF!</definedName>
    <definedName name="RBN" localSheetId="3">'[4]note 19'!#REF!</definedName>
    <definedName name="RBN" localSheetId="43">'[4]note 19'!#REF!</definedName>
    <definedName name="RBN" localSheetId="36">'[4]note 19'!#REF!</definedName>
    <definedName name="RBN" localSheetId="37">'[4]note 19'!#REF!</definedName>
    <definedName name="RBN">'[4]note 19'!#REF!</definedName>
    <definedName name="rcc" localSheetId="3">#REF!</definedName>
    <definedName name="rcc" localSheetId="43">#REF!</definedName>
    <definedName name="rcc" localSheetId="36">#REF!</definedName>
    <definedName name="rcc" localSheetId="37">#REF!</definedName>
    <definedName name="rcc">#REF!</definedName>
    <definedName name="rec_last1">OFFSET([6]Graphing!$J$3,[6]Graphing!$E$21,0,[6]Graphing!$E$23,1)</definedName>
    <definedName name="rec_last2">OFFSET([6]Graphing!$K$3,[6]Graphing!$E$21,0,[6]Graphing!$E$23,1)</definedName>
    <definedName name="rec_now">OFFSET([6]Graphing!$I$3,[6]Graphing!$E$21,0,[6]Graphing!$E$23,1)</definedName>
    <definedName name="rev_last1">OFFSET([6]Graphing!$G$3,[6]Graphing!$E$21,0,[6]Graphing!$E$23,1)</definedName>
    <definedName name="rev_last2">OFFSET([6]Graphing!$H$3,[6]Graphing!$E$21,0,[6]Graphing!$E$23,1)</definedName>
    <definedName name="rev_now">OFFSET([6]Graphing!$F$3,[6]Graphing!$E$21,0,[6]Graphing!$E$23,1)</definedName>
    <definedName name="RFRR">'[8]Nordic @ 17.5'!$O$184</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5</definedName>
    <definedName name="RiskMinimizeOnStart" hidden="1">FALSE</definedName>
    <definedName name="RiskMonitorConvergence" hidden="1">FALSE</definedName>
    <definedName name="RiskMultipleCPUSupportEnabled" hidden="1">TRUE</definedName>
    <definedName name="RiskNumIterations" hidden="1">500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r" localSheetId="3">#REF!</definedName>
    <definedName name="rr" localSheetId="43">#REF!</definedName>
    <definedName name="rr" localSheetId="36">#REF!</definedName>
    <definedName name="rr" localSheetId="37">#REF!</definedName>
    <definedName name="rr">#REF!</definedName>
    <definedName name="s" localSheetId="3">#REF!</definedName>
    <definedName name="s" localSheetId="43">#REF!</definedName>
    <definedName name="s" localSheetId="36">#REF!</definedName>
    <definedName name="s" localSheetId="37">#REF!</definedName>
    <definedName name="s">#REF!</definedName>
    <definedName name="Scale">1000</definedName>
    <definedName name="sss" localSheetId="3">'[11]note 19'!#REF!</definedName>
    <definedName name="sss" localSheetId="43">'[11]note 19'!#REF!</definedName>
    <definedName name="sss" localSheetId="36">'[11]note 19'!#REF!</definedName>
    <definedName name="sss" localSheetId="37">'[11]note 19'!#REF!</definedName>
    <definedName name="sss">'[11]note 19'!#REF!</definedName>
    <definedName name="start">'[8]Bond v rental housing'!$B$7</definedName>
    <definedName name="Summary" localSheetId="3">#REF!</definedName>
    <definedName name="Summary" localSheetId="43">#REF!</definedName>
    <definedName name="Summary" localSheetId="36">#REF!</definedName>
    <definedName name="Summary" localSheetId="37">#REF!</definedName>
    <definedName name="Summary">#REF!</definedName>
    <definedName name="TBills" localSheetId="3">'[4]note 19'!#REF!</definedName>
    <definedName name="TBills" localSheetId="43">'[4]note 19'!#REF!</definedName>
    <definedName name="TBills" localSheetId="36">'[4]note 19'!#REF!</definedName>
    <definedName name="TBills" localSheetId="37">'[4]note 19'!#REF!</definedName>
    <definedName name="TBills">'[4]note 19'!#REF!</definedName>
    <definedName name="tdisc">'[8]40% saving'!$B$10</definedName>
    <definedName name="tlow" localSheetId="3">#REF!</definedName>
    <definedName name="tlow" localSheetId="43">#REF!</definedName>
    <definedName name="tlow" localSheetId="36">#REF!</definedName>
    <definedName name="tlow" localSheetId="37">#REF!</definedName>
    <definedName name="tlow">#REF!</definedName>
    <definedName name="Tstats">[12]Tablz!$A$2:$B$31</definedName>
    <definedName name="ULCcty">[1]Sheet9!$E$3:$E$25</definedName>
    <definedName name="USD" localSheetId="3">'[4]note 19'!#REF!</definedName>
    <definedName name="USD" localSheetId="43">'[4]note 19'!#REF!</definedName>
    <definedName name="USD" localSheetId="36">'[4]note 19'!#REF!</definedName>
    <definedName name="USD" localSheetId="37">'[4]note 19'!#REF!</definedName>
    <definedName name="USD">'[4]note 19'!#REF!</definedName>
    <definedName name="wrn.CASH._.REPORT." localSheetId="48" hidden="1">{"CASH BALANCING",#N/A,FALSE,"CASH";"CASH REPORT",#N/A,FALSE,"CASH"}</definedName>
    <definedName name="wrn.CASH._.REPORT." localSheetId="66" hidden="1">{"CASH BALANCING",#N/A,FALSE,"CASH";"CASH REPORT",#N/A,FALSE,"CASH"}</definedName>
    <definedName name="wrn.CASH._.REPORT." localSheetId="72" hidden="1">{"CASH BALANCING",#N/A,FALSE,"CASH";"CASH REPORT",#N/A,FALSE,"CASH"}</definedName>
    <definedName name="wrn.CASH._.REPORT." localSheetId="74" hidden="1">{"CASH BALANCING",#N/A,FALSE,"CASH";"CASH REPORT",#N/A,FALSE,"CASH"}</definedName>
    <definedName name="wrn.CASH._.REPORT." localSheetId="50" hidden="1">{"CASH BALANCING",#N/A,FALSE,"CASH";"CASH REPORT",#N/A,FALSE,"CASH"}</definedName>
    <definedName name="wrn.CASH._.REPORT." localSheetId="52" hidden="1">{"CASH BALANCING",#N/A,FALSE,"CASH";"CASH REPORT",#N/A,FALSE,"CASH"}</definedName>
    <definedName name="wrn.CASH._.REPORT." localSheetId="54" hidden="1">{"CASH BALANCING",#N/A,FALSE,"CASH";"CASH REPORT",#N/A,FALSE,"CASH"}</definedName>
    <definedName name="wrn.CASH._.REPORT." localSheetId="58" hidden="1">{"CASH BALANCING",#N/A,FALSE,"CASH";"CASH REPORT",#N/A,FALSE,"CASH"}</definedName>
    <definedName name="wrn.CASH._.REPORT." localSheetId="62" hidden="1">{"CASH BALANCING",#N/A,FALSE,"CASH";"CASH REPORT",#N/A,FALSE,"CASH"}</definedName>
    <definedName name="wrn.CASH._.REPORT." localSheetId="64" hidden="1">{"CASH BALANCING",#N/A,FALSE,"CASH";"CASH REPORT",#N/A,FALSE,"CASH"}</definedName>
    <definedName name="wrn.CASH._.REPORT." localSheetId="34" hidden="1">{"CASH BALANCING",#N/A,FALSE,"CASH";"CASH REPORT",#N/A,FALSE,"CASH"}</definedName>
    <definedName name="wrn.CASH._.REPORT." localSheetId="37" hidden="1">{"CASH BALANCING",#N/A,FALSE,"CASH";"CASH REPORT",#N/A,FALSE,"CASH"}</definedName>
    <definedName name="wrn.CASH._.REPORT." localSheetId="38" hidden="1">{"CASH BALANCING",#N/A,FALSE,"CASH";"CASH REPORT",#N/A,FALSE,"CASH"}</definedName>
    <definedName name="wrn.CASH._.REPORT." localSheetId="41" hidden="1">{"CASH BALANCING",#N/A,FALSE,"CASH";"CASH REPORT",#N/A,FALSE,"CASH"}</definedName>
    <definedName name="wrn.CASH._.REPORT." hidden="1">{"CASH BALANCING",#N/A,FALSE,"CASH";"CASH REPORT",#N/A,FALSE,"CASH"}</definedName>
    <definedName name="wrn.CASH._.SCHEDULE." localSheetId="48" hidden="1">{"DSBT",#N/A,FALSE,"DSBT";"CASHPAY",#N/A,FALSE,"CASHPAY"}</definedName>
    <definedName name="wrn.CASH._.SCHEDULE." localSheetId="66" hidden="1">{"DSBT",#N/A,FALSE,"DSBT";"CASHPAY",#N/A,FALSE,"CASHPAY"}</definedName>
    <definedName name="wrn.CASH._.SCHEDULE." localSheetId="72" hidden="1">{"DSBT",#N/A,FALSE,"DSBT";"CASHPAY",#N/A,FALSE,"CASHPAY"}</definedName>
    <definedName name="wrn.CASH._.SCHEDULE." localSheetId="74" hidden="1">{"DSBT",#N/A,FALSE,"DSBT";"CASHPAY",#N/A,FALSE,"CASHPAY"}</definedName>
    <definedName name="wrn.CASH._.SCHEDULE." localSheetId="50" hidden="1">{"DSBT",#N/A,FALSE,"DSBT";"CASHPAY",#N/A,FALSE,"CASHPAY"}</definedName>
    <definedName name="wrn.CASH._.SCHEDULE." localSheetId="52" hidden="1">{"DSBT",#N/A,FALSE,"DSBT";"CASHPAY",#N/A,FALSE,"CASHPAY"}</definedName>
    <definedName name="wrn.CASH._.SCHEDULE." localSheetId="54" hidden="1">{"DSBT",#N/A,FALSE,"DSBT";"CASHPAY",#N/A,FALSE,"CASHPAY"}</definedName>
    <definedName name="wrn.CASH._.SCHEDULE." localSheetId="58" hidden="1">{"DSBT",#N/A,FALSE,"DSBT";"CASHPAY",#N/A,FALSE,"CASHPAY"}</definedName>
    <definedName name="wrn.CASH._.SCHEDULE." localSheetId="62" hidden="1">{"DSBT",#N/A,FALSE,"DSBT";"CASHPAY",#N/A,FALSE,"CASHPAY"}</definedName>
    <definedName name="wrn.CASH._.SCHEDULE." localSheetId="64" hidden="1">{"DSBT",#N/A,FALSE,"DSBT";"CASHPAY",#N/A,FALSE,"CASHPAY"}</definedName>
    <definedName name="wrn.CASH._.SCHEDULE." localSheetId="34" hidden="1">{"DSBT",#N/A,FALSE,"DSBT";"CASHPAY",#N/A,FALSE,"CASHPAY"}</definedName>
    <definedName name="wrn.CASH._.SCHEDULE." localSheetId="37" hidden="1">{"DSBT",#N/A,FALSE,"DSBT";"CASHPAY",#N/A,FALSE,"CASHPAY"}</definedName>
    <definedName name="wrn.CASH._.SCHEDULE." localSheetId="38" hidden="1">{"DSBT",#N/A,FALSE,"DSBT";"CASHPAY",#N/A,FALSE,"CASHPAY"}</definedName>
    <definedName name="wrn.CASH._.SCHEDULE." localSheetId="41" hidden="1">{"DSBT",#N/A,FALSE,"DSBT";"CASHPAY",#N/A,FALSE,"CASHPAY"}</definedName>
    <definedName name="wrn.CASH._.SCHEDULE." hidden="1">{"DSBT",#N/A,FALSE,"DSBT";"CASHPAY",#N/A,FALSE,"CASHPAY"}</definedName>
    <definedName name="wrn.CASHDR._.PORT." localSheetId="48" hidden="1">{"CASH BALANCING",#N/A,FALSE,"CASH";"CASH REPORT",#N/A,FALSE,"CASH"}</definedName>
    <definedName name="wrn.CASHDR._.PORT." localSheetId="66" hidden="1">{"CASH BALANCING",#N/A,FALSE,"CASH";"CASH REPORT",#N/A,FALSE,"CASH"}</definedName>
    <definedName name="wrn.CASHDR._.PORT." localSheetId="72" hidden="1">{"CASH BALANCING",#N/A,FALSE,"CASH";"CASH REPORT",#N/A,FALSE,"CASH"}</definedName>
    <definedName name="wrn.CASHDR._.PORT." localSheetId="74" hidden="1">{"CASH BALANCING",#N/A,FALSE,"CASH";"CASH REPORT",#N/A,FALSE,"CASH"}</definedName>
    <definedName name="wrn.CASHDR._.PORT." localSheetId="50" hidden="1">{"CASH BALANCING",#N/A,FALSE,"CASH";"CASH REPORT",#N/A,FALSE,"CASH"}</definedName>
    <definedName name="wrn.CASHDR._.PORT." localSheetId="52" hidden="1">{"CASH BALANCING",#N/A,FALSE,"CASH";"CASH REPORT",#N/A,FALSE,"CASH"}</definedName>
    <definedName name="wrn.CASHDR._.PORT." localSheetId="54" hidden="1">{"CASH BALANCING",#N/A,FALSE,"CASH";"CASH REPORT",#N/A,FALSE,"CASH"}</definedName>
    <definedName name="wrn.CASHDR._.PORT." localSheetId="58" hidden="1">{"CASH BALANCING",#N/A,FALSE,"CASH";"CASH REPORT",#N/A,FALSE,"CASH"}</definedName>
    <definedName name="wrn.CASHDR._.PORT." localSheetId="62" hidden="1">{"CASH BALANCING",#N/A,FALSE,"CASH";"CASH REPORT",#N/A,FALSE,"CASH"}</definedName>
    <definedName name="wrn.CASHDR._.PORT." localSheetId="64" hidden="1">{"CASH BALANCING",#N/A,FALSE,"CASH";"CASH REPORT",#N/A,FALSE,"CASH"}</definedName>
    <definedName name="wrn.CASHDR._.PORT." localSheetId="34" hidden="1">{"CASH BALANCING",#N/A,FALSE,"CASH";"CASH REPORT",#N/A,FALSE,"CASH"}</definedName>
    <definedName name="wrn.CASHDR._.PORT." localSheetId="37" hidden="1">{"CASH BALANCING",#N/A,FALSE,"CASH";"CASH REPORT",#N/A,FALSE,"CASH"}</definedName>
    <definedName name="wrn.CASHDR._.PORT." localSheetId="38" hidden="1">{"CASH BALANCING",#N/A,FALSE,"CASH";"CASH REPORT",#N/A,FALSE,"CASH"}</definedName>
    <definedName name="wrn.CASHDR._.PORT." localSheetId="41" hidden="1">{"CASH BALANCING",#N/A,FALSE,"CASH";"CASH REPORT",#N/A,FALSE,"CASH"}</definedName>
    <definedName name="wrn.CASHDR._.PORT." hidden="1">{"CASH BALANCING",#N/A,FALSE,"CASH";"CASH REPORT",#N/A,FALSE,"CASH"}</definedName>
    <definedName name="wrn.DISBURSE." localSheetId="48" hidden="1">{"DISPAG1",#N/A,FALSE,"DISBURSE";"DISPAG2",#N/A,FALSE,"DISBURSE";"ACTDIS",#N/A,FALSE,"DISBURSE";"ACTOUT",#N/A,FALSE,"DISBURSE";"TOTDIFF",#N/A,FALSE,"DISBURSE";"REVDIS",#N/A,FALSE,"DISBURSE"}</definedName>
    <definedName name="wrn.DISBURSE." localSheetId="66" hidden="1">{"DISPAG1",#N/A,FALSE,"DISBURSE";"DISPAG2",#N/A,FALSE,"DISBURSE";"ACTDIS",#N/A,FALSE,"DISBURSE";"ACTOUT",#N/A,FALSE,"DISBURSE";"TOTDIFF",#N/A,FALSE,"DISBURSE";"REVDIS",#N/A,FALSE,"DISBURSE"}</definedName>
    <definedName name="wrn.DISBURSE." localSheetId="72" hidden="1">{"DISPAG1",#N/A,FALSE,"DISBURSE";"DISPAG2",#N/A,FALSE,"DISBURSE";"ACTDIS",#N/A,FALSE,"DISBURSE";"ACTOUT",#N/A,FALSE,"DISBURSE";"TOTDIFF",#N/A,FALSE,"DISBURSE";"REVDIS",#N/A,FALSE,"DISBURSE"}</definedName>
    <definedName name="wrn.DISBURSE." localSheetId="74" hidden="1">{"DISPAG1",#N/A,FALSE,"DISBURSE";"DISPAG2",#N/A,FALSE,"DISBURSE";"ACTDIS",#N/A,FALSE,"DISBURSE";"ACTOUT",#N/A,FALSE,"DISBURSE";"TOTDIFF",#N/A,FALSE,"DISBURSE";"REVDIS",#N/A,FALSE,"DISBURSE"}</definedName>
    <definedName name="wrn.DISBURSE." localSheetId="50" hidden="1">{"DISPAG1",#N/A,FALSE,"DISBURSE";"DISPAG2",#N/A,FALSE,"DISBURSE";"ACTDIS",#N/A,FALSE,"DISBURSE";"ACTOUT",#N/A,FALSE,"DISBURSE";"TOTDIFF",#N/A,FALSE,"DISBURSE";"REVDIS",#N/A,FALSE,"DISBURSE"}</definedName>
    <definedName name="wrn.DISBURSE." localSheetId="52" hidden="1">{"DISPAG1",#N/A,FALSE,"DISBURSE";"DISPAG2",#N/A,FALSE,"DISBURSE";"ACTDIS",#N/A,FALSE,"DISBURSE";"ACTOUT",#N/A,FALSE,"DISBURSE";"TOTDIFF",#N/A,FALSE,"DISBURSE";"REVDIS",#N/A,FALSE,"DISBURSE"}</definedName>
    <definedName name="wrn.DISBURSE." localSheetId="54" hidden="1">{"DISPAG1",#N/A,FALSE,"DISBURSE";"DISPAG2",#N/A,FALSE,"DISBURSE";"ACTDIS",#N/A,FALSE,"DISBURSE";"ACTOUT",#N/A,FALSE,"DISBURSE";"TOTDIFF",#N/A,FALSE,"DISBURSE";"REVDIS",#N/A,FALSE,"DISBURSE"}</definedName>
    <definedName name="wrn.DISBURSE." localSheetId="58" hidden="1">{"DISPAG1",#N/A,FALSE,"DISBURSE";"DISPAG2",#N/A,FALSE,"DISBURSE";"ACTDIS",#N/A,FALSE,"DISBURSE";"ACTOUT",#N/A,FALSE,"DISBURSE";"TOTDIFF",#N/A,FALSE,"DISBURSE";"REVDIS",#N/A,FALSE,"DISBURSE"}</definedName>
    <definedName name="wrn.DISBURSE." localSheetId="62" hidden="1">{"DISPAG1",#N/A,FALSE,"DISBURSE";"DISPAG2",#N/A,FALSE,"DISBURSE";"ACTDIS",#N/A,FALSE,"DISBURSE";"ACTOUT",#N/A,FALSE,"DISBURSE";"TOTDIFF",#N/A,FALSE,"DISBURSE";"REVDIS",#N/A,FALSE,"DISBURSE"}</definedName>
    <definedName name="wrn.DISBURSE." localSheetId="64" hidden="1">{"DISPAG1",#N/A,FALSE,"DISBURSE";"DISPAG2",#N/A,FALSE,"DISBURSE";"ACTDIS",#N/A,FALSE,"DISBURSE";"ACTOUT",#N/A,FALSE,"DISBURSE";"TOTDIFF",#N/A,FALSE,"DISBURSE";"REVDIS",#N/A,FALSE,"DISBURSE"}</definedName>
    <definedName name="wrn.DISBURSE." localSheetId="34" hidden="1">{"DISPAG1",#N/A,FALSE,"DISBURSE";"DISPAG2",#N/A,FALSE,"DISBURSE";"ACTDIS",#N/A,FALSE,"DISBURSE";"ACTOUT",#N/A,FALSE,"DISBURSE";"TOTDIFF",#N/A,FALSE,"DISBURSE";"REVDIS",#N/A,FALSE,"DISBURSE"}</definedName>
    <definedName name="wrn.DISBURSE." localSheetId="37" hidden="1">{"DISPAG1",#N/A,FALSE,"DISBURSE";"DISPAG2",#N/A,FALSE,"DISBURSE";"ACTDIS",#N/A,FALSE,"DISBURSE";"ACTOUT",#N/A,FALSE,"DISBURSE";"TOTDIFF",#N/A,FALSE,"DISBURSE";"REVDIS",#N/A,FALSE,"DISBURSE"}</definedName>
    <definedName name="wrn.DISBURSE." localSheetId="38" hidden="1">{"DISPAG1",#N/A,FALSE,"DISBURSE";"DISPAG2",#N/A,FALSE,"DISBURSE";"ACTDIS",#N/A,FALSE,"DISBURSE";"ACTOUT",#N/A,FALSE,"DISBURSE";"TOTDIFF",#N/A,FALSE,"DISBURSE";"REVDIS",#N/A,FALSE,"DISBURSE"}</definedName>
    <definedName name="wrn.DISBURSE." localSheetId="41" hidden="1">{"DISPAG1",#N/A,FALSE,"DISBURSE";"DISPAG2",#N/A,FALSE,"DISBURSE";"ACTDIS",#N/A,FALSE,"DISBURSE";"ACTOUT",#N/A,FALSE,"DISBURSE";"TOTDIFF",#N/A,FALSE,"DISBURSE";"REVDIS",#N/A,FALSE,"DISBURSE"}</definedName>
    <definedName name="wrn.DISBURSE." hidden="1">{"DISPAG1",#N/A,FALSE,"DISBURSE";"DISPAG2",#N/A,FALSE,"DISBURSE";"ACTDIS",#N/A,FALSE,"DISBURSE";"ACTOUT",#N/A,FALSE,"DISBURSE";"TOTDIFF",#N/A,FALSE,"DISBURSE";"REVDIS",#N/A,FALSE,"DISBURSE"}</definedName>
    <definedName name="wrn.FMRB." localSheetId="48" hidden="1">{"ESTIMATES",#N/A,FALSE,"CASH"}</definedName>
    <definedName name="wrn.FMRB." localSheetId="66" hidden="1">{"ESTIMATES",#N/A,FALSE,"CASH"}</definedName>
    <definedName name="wrn.FMRB." localSheetId="72" hidden="1">{"ESTIMATES",#N/A,FALSE,"CASH"}</definedName>
    <definedName name="wrn.FMRB." localSheetId="74" hidden="1">{"ESTIMATES",#N/A,FALSE,"CASH"}</definedName>
    <definedName name="wrn.FMRB." localSheetId="50" hidden="1">{"ESTIMATES",#N/A,FALSE,"CASH"}</definedName>
    <definedName name="wrn.FMRB." localSheetId="52" hidden="1">{"ESTIMATES",#N/A,FALSE,"CASH"}</definedName>
    <definedName name="wrn.FMRB." localSheetId="54" hidden="1">{"ESTIMATES",#N/A,FALSE,"CASH"}</definedName>
    <definedName name="wrn.FMRB." localSheetId="58" hidden="1">{"ESTIMATES",#N/A,FALSE,"CASH"}</definedName>
    <definedName name="wrn.FMRB." localSheetId="62" hidden="1">{"ESTIMATES",#N/A,FALSE,"CASH"}</definedName>
    <definedName name="wrn.FMRB." localSheetId="64" hidden="1">{"ESTIMATES",#N/A,FALSE,"CASH"}</definedName>
    <definedName name="wrn.FMRB." localSheetId="34" hidden="1">{"ESTIMATES",#N/A,FALSE,"CASH"}</definedName>
    <definedName name="wrn.FMRB." localSheetId="37" hidden="1">{"ESTIMATES",#N/A,FALSE,"CASH"}</definedName>
    <definedName name="wrn.FMRB." localSheetId="38" hidden="1">{"ESTIMATES",#N/A,FALSE,"CASH"}</definedName>
    <definedName name="wrn.FMRB." localSheetId="41" hidden="1">{"ESTIMATES",#N/A,FALSE,"CASH"}</definedName>
    <definedName name="wrn.FMRB." hidden="1">{"ESTIMATES",#N/A,FALSE,"CASH"}</definedName>
    <definedName name="x" localSheetId="3">#REF!</definedName>
    <definedName name="x" localSheetId="43">#REF!</definedName>
    <definedName name="x" localSheetId="36">#REF!</definedName>
    <definedName name="x" localSheetId="37">#REF!</definedName>
    <definedName name="x">#REF!</definedName>
    <definedName name="x_axis">OFFSET([6]Graphing!$B$3,[6]Graphing!$E$21,0,[6]Graphing!$E$23,1)</definedName>
    <definedName name="XEU" localSheetId="3">'[4]note 19'!#REF!</definedName>
    <definedName name="XEU" localSheetId="43">'[4]note 19'!#REF!</definedName>
    <definedName name="XEU" localSheetId="36">'[4]note 19'!#REF!</definedName>
    <definedName name="XEU" localSheetId="37">'[4]note 19'!#REF!</definedName>
    <definedName name="XEU">'[4]note 19'!#REF!</definedName>
  </definedNames>
  <calcPr calcId="152511"/>
</workbook>
</file>

<file path=xl/calcChain.xml><?xml version="1.0" encoding="utf-8"?>
<calcChain xmlns="http://schemas.openxmlformats.org/spreadsheetml/2006/main">
  <c r="E22" i="428" l="1"/>
  <c r="E21" i="428"/>
  <c r="E20" i="428"/>
  <c r="E19" i="428"/>
  <c r="E18" i="428"/>
  <c r="E17" i="428"/>
  <c r="E16" i="428"/>
  <c r="E15" i="428"/>
  <c r="E14" i="428"/>
  <c r="E13" i="428"/>
  <c r="E12" i="428"/>
  <c r="E11" i="428"/>
  <c r="E10" i="428"/>
  <c r="E9" i="428"/>
  <c r="E8" i="428"/>
  <c r="E7" i="428"/>
  <c r="E6" i="428"/>
</calcChain>
</file>

<file path=xl/sharedStrings.xml><?xml version="1.0" encoding="utf-8"?>
<sst xmlns="http://schemas.openxmlformats.org/spreadsheetml/2006/main" count="922" uniqueCount="455">
  <si>
    <t>Actual</t>
  </si>
  <si>
    <t>Forecast</t>
  </si>
  <si>
    <t>Table 1.1 Economic forecasts</t>
  </si>
  <si>
    <t>(Annual average % change, June years)</t>
  </si>
  <si>
    <t>Private consumption</t>
  </si>
  <si>
    <t>Public consumption</t>
  </si>
  <si>
    <t>Total consumption</t>
  </si>
  <si>
    <t>Residential investment</t>
  </si>
  <si>
    <r>
      <t>Business investment</t>
    </r>
    <r>
      <rPr>
        <vertAlign val="superscript"/>
        <sz val="11"/>
        <rFont val="Arial Narrow"/>
        <family val="2"/>
      </rPr>
      <t>1</t>
    </r>
  </si>
  <si>
    <t>Total investment</t>
  </si>
  <si>
    <r>
      <t>Stock change</t>
    </r>
    <r>
      <rPr>
        <vertAlign val="superscript"/>
        <sz val="11"/>
        <rFont val="Arial Narrow"/>
        <family val="2"/>
      </rPr>
      <t>2</t>
    </r>
  </si>
  <si>
    <t>Gross national expenditure</t>
  </si>
  <si>
    <t>Exports</t>
  </si>
  <si>
    <t>Imports</t>
  </si>
  <si>
    <t>GDP (expenditure measure)</t>
  </si>
  <si>
    <t>GDP (production measure)</t>
  </si>
  <si>
    <t>Real GDP per capita</t>
  </si>
  <si>
    <t>Nominal GDP (expenditure measure)</t>
  </si>
  <si>
    <t>GDP deflator</t>
  </si>
  <si>
    <t>Potential GDP</t>
  </si>
  <si>
    <r>
      <t>Output gap (% of potential, June quarter)</t>
    </r>
    <r>
      <rPr>
        <vertAlign val="superscript"/>
        <sz val="11"/>
        <rFont val="Arial Narrow"/>
        <family val="2"/>
      </rPr>
      <t>3</t>
    </r>
  </si>
  <si>
    <t>Working-age population</t>
  </si>
  <si>
    <t>Employment</t>
  </si>
  <si>
    <r>
      <t>Unemployment rate</t>
    </r>
    <r>
      <rPr>
        <vertAlign val="superscript"/>
        <sz val="11"/>
        <rFont val="Arial Narrow"/>
        <family val="2"/>
      </rPr>
      <t>4</t>
    </r>
  </si>
  <si>
    <r>
      <t>Nominal wages</t>
    </r>
    <r>
      <rPr>
        <vertAlign val="superscript"/>
        <sz val="11"/>
        <rFont val="Arial Narrow"/>
        <family val="2"/>
      </rPr>
      <t>5</t>
    </r>
  </si>
  <si>
    <r>
      <t>CPI inflation</t>
    </r>
    <r>
      <rPr>
        <vertAlign val="superscript"/>
        <sz val="11"/>
        <rFont val="Arial Narrow"/>
        <family val="2"/>
      </rPr>
      <t>6</t>
    </r>
  </si>
  <si>
    <r>
      <t>House prices</t>
    </r>
    <r>
      <rPr>
        <vertAlign val="superscript"/>
        <sz val="11"/>
        <rFont val="Arial Narrow"/>
        <family val="2"/>
      </rPr>
      <t>8</t>
    </r>
    <r>
      <rPr>
        <sz val="11"/>
        <rFont val="Arial Narrow"/>
        <family val="2"/>
      </rPr>
      <t xml:space="preserve"> </t>
    </r>
  </si>
  <si>
    <t>Current account balance</t>
  </si>
  <si>
    <t xml:space="preserve">  $billions</t>
  </si>
  <si>
    <t xml:space="preserve">  % of GDP</t>
  </si>
  <si>
    <t>Net International Investment Position (% of GDP)</t>
  </si>
  <si>
    <r>
      <t>Household saving ratio (% of HHDI)</t>
    </r>
    <r>
      <rPr>
        <vertAlign val="superscript"/>
        <sz val="11"/>
        <rFont val="Arial Narrow"/>
        <family val="2"/>
      </rPr>
      <t>9</t>
    </r>
  </si>
  <si>
    <r>
      <t>TWI</t>
    </r>
    <r>
      <rPr>
        <vertAlign val="superscript"/>
        <sz val="11"/>
        <rFont val="Arial Narrow"/>
        <family val="2"/>
      </rPr>
      <t>10</t>
    </r>
  </si>
  <si>
    <r>
      <t>90-day bank bill rate</t>
    </r>
    <r>
      <rPr>
        <vertAlign val="superscript"/>
        <sz val="11"/>
        <rFont val="Arial Narrow"/>
        <family val="2"/>
      </rPr>
      <t>10</t>
    </r>
  </si>
  <si>
    <r>
      <t>10-year bond rate</t>
    </r>
    <r>
      <rPr>
        <vertAlign val="superscript"/>
        <sz val="11"/>
        <rFont val="Arial Narrow"/>
        <family val="2"/>
      </rPr>
      <t>10</t>
    </r>
  </si>
  <si>
    <t>Notes:      1</t>
  </si>
  <si>
    <t>Contribution to GDP growth.</t>
  </si>
  <si>
    <t>Percentage difference between actual real GDP and potential real GDP.</t>
  </si>
  <si>
    <t>Percent of the labour force, June quarter, seasonally adjusted.</t>
  </si>
  <si>
    <t>Annual percentage change.</t>
  </si>
  <si>
    <t>Percent of household disposable income (HHDI), March years.</t>
  </si>
  <si>
    <t xml:space="preserve">Figure 1.1: Real Production GDP growth </t>
  </si>
  <si>
    <r>
      <rPr>
        <i/>
        <sz val="11"/>
        <color indexed="8"/>
        <rFont val="Arial Narrow"/>
        <family val="2"/>
      </rPr>
      <t>Sources</t>
    </r>
    <r>
      <rPr>
        <sz val="11"/>
        <color indexed="8"/>
        <rFont val="Arial Narrow"/>
        <family val="2"/>
      </rPr>
      <t>: Statistics New Zealand, the Treasury</t>
    </r>
  </si>
  <si>
    <t>Expected</t>
  </si>
  <si>
    <t>System of National Accounts (SNA)</t>
  </si>
  <si>
    <r>
      <t>Terms of trade (goods)</t>
    </r>
    <r>
      <rPr>
        <vertAlign val="superscript"/>
        <sz val="11"/>
        <rFont val="Arial Narrow"/>
        <family val="2"/>
      </rPr>
      <t>7</t>
    </r>
  </si>
  <si>
    <t>Business investment is the total of all investment types excluding residential building.</t>
  </si>
  <si>
    <t>Quarterly Employment Survey, average ordinary-time hourly earnings, annual percentage change.</t>
  </si>
  <si>
    <r>
      <rPr>
        <i/>
        <sz val="11"/>
        <rFont val="Arial Narrow"/>
        <family val="2"/>
      </rPr>
      <t>Sources</t>
    </r>
    <r>
      <rPr>
        <sz val="11"/>
        <rFont val="Arial Narrow"/>
        <family val="2"/>
      </rPr>
      <t>:  Statistics New Zealand, Reserve Bank of New Zealand, QV Limited, the Treasury</t>
    </r>
  </si>
  <si>
    <t>Quotable Value House Price Index, annual percentage change.</t>
  </si>
  <si>
    <t>Annual average % change</t>
  </si>
  <si>
    <t>Quarterly % change (RHS)</t>
  </si>
  <si>
    <t>Real residential investment (RHS)</t>
  </si>
  <si>
    <t xml:space="preserve">Half Year Update </t>
  </si>
  <si>
    <t>Pre-election Update</t>
  </si>
  <si>
    <t>Unemployment rate</t>
  </si>
  <si>
    <t>Ordinary time wage growth (RHS)</t>
  </si>
  <si>
    <t>Annual CPI inflation</t>
  </si>
  <si>
    <t>Half Year Update</t>
  </si>
  <si>
    <t xml:space="preserve">Export prices </t>
  </si>
  <si>
    <t xml:space="preserve">Import prices </t>
  </si>
  <si>
    <t>Terms of trade</t>
  </si>
  <si>
    <t>Services balance</t>
  </si>
  <si>
    <t>Income balance</t>
  </si>
  <si>
    <t xml:space="preserve">Goods balance </t>
  </si>
  <si>
    <t>Current account</t>
  </si>
  <si>
    <t>Compensation of employees</t>
  </si>
  <si>
    <t>Net operating surplus</t>
  </si>
  <si>
    <t xml:space="preserve">Consumption of fixed capital </t>
  </si>
  <si>
    <t>Indirect taxes less subsidies</t>
  </si>
  <si>
    <t>2017 Half Year Update</t>
  </si>
  <si>
    <t>2017 Pre-election Update</t>
  </si>
  <si>
    <r>
      <rPr>
        <i/>
        <sz val="11"/>
        <color indexed="8"/>
        <rFont val="Arial Narrow"/>
        <family val="2"/>
      </rPr>
      <t>Sources</t>
    </r>
    <r>
      <rPr>
        <sz val="11"/>
        <color indexed="8"/>
        <rFont val="Arial Narrow"/>
        <family val="2"/>
      </rPr>
      <t>: Reserve Bank, the Treasury</t>
    </r>
  </si>
  <si>
    <r>
      <rPr>
        <i/>
        <sz val="11"/>
        <color indexed="8"/>
        <rFont val="Arial Narrow"/>
        <family val="2"/>
      </rPr>
      <t>Sources</t>
    </r>
    <r>
      <rPr>
        <sz val="11"/>
        <color indexed="8"/>
        <rFont val="Arial Narrow"/>
        <family val="2"/>
      </rPr>
      <t>: Statistics New Zealand, Reserve Bank, the Treasury</t>
    </r>
  </si>
  <si>
    <r>
      <rPr>
        <i/>
        <sz val="11"/>
        <color indexed="8"/>
        <rFont val="Arial Narrow"/>
        <family val="2"/>
      </rPr>
      <t>Sources</t>
    </r>
    <r>
      <rPr>
        <sz val="11"/>
        <color indexed="8"/>
        <rFont val="Arial Narrow"/>
        <family val="2"/>
      </rPr>
      <t>: Haver Analytics, the Treasury</t>
    </r>
  </si>
  <si>
    <t>Figure 1.6: Net migration inflows</t>
  </si>
  <si>
    <t>Figure 1.5: Economic growth (production GDP)</t>
  </si>
  <si>
    <t>Figure 1.9: Unemployment rate and wages</t>
  </si>
  <si>
    <t>Figure 1.11: Trading partner growth</t>
  </si>
  <si>
    <t>Figure 1.13: Current account balance (% of GDP)</t>
  </si>
  <si>
    <t>Figure 1.14: Nominal GDP</t>
  </si>
  <si>
    <t>2017 Budget Update</t>
  </si>
  <si>
    <t>2016 Budget Update</t>
  </si>
  <si>
    <t>New dwellings consented (seasonally adjusted, advanced 1 quarter)</t>
  </si>
  <si>
    <t>Figure 1.4: Trade Weighted Index</t>
  </si>
  <si>
    <t>Working age population growth (RHS)</t>
  </si>
  <si>
    <t>2015 Budget Update</t>
  </si>
  <si>
    <t>Figure 1.7: Real private consumption growth</t>
  </si>
  <si>
    <t>Figure 1.10: Consumers price index and 90-day interest rate</t>
  </si>
  <si>
    <t>90-day interest rate (RHS)</t>
  </si>
  <si>
    <t>Figure 1.12: Goods terms of trade (SNA)</t>
  </si>
  <si>
    <t>Figure 1.3: Real Business investment</t>
  </si>
  <si>
    <t>Figure 1.2: Quarterly dwelling consents and real residential investment</t>
  </si>
  <si>
    <t xml:space="preserve">Annual permanent and long-term net migration </t>
  </si>
  <si>
    <t>Trade-Weighted Index, Average for the June quarter.</t>
  </si>
  <si>
    <t>Figure 1.8: Residential investment</t>
  </si>
  <si>
    <t>Table 2.1 - Fiscal indicators</t>
  </si>
  <si>
    <r>
      <rPr>
        <i/>
        <sz val="10"/>
        <color theme="1"/>
        <rFont val="Arial"/>
        <family val="2"/>
      </rPr>
      <t>Source:</t>
    </r>
    <r>
      <rPr>
        <sz val="10"/>
        <color theme="1"/>
        <rFont val="Arial"/>
        <family val="2"/>
      </rPr>
      <t xml:space="preserve"> </t>
    </r>
    <r>
      <rPr>
        <sz val="10"/>
        <rFont val="Arial"/>
        <family val="2"/>
      </rPr>
      <t>The Treasury</t>
    </r>
  </si>
  <si>
    <t>Year ended 30 June</t>
  </si>
  <si>
    <t>2017</t>
  </si>
  <si>
    <t>2018</t>
  </si>
  <si>
    <t>2019</t>
  </si>
  <si>
    <t>2020</t>
  </si>
  <si>
    <t>2021</t>
  </si>
  <si>
    <t>2022</t>
  </si>
  <si>
    <t>$billions</t>
  </si>
  <si>
    <t>Core Crown tax revenue</t>
  </si>
  <si>
    <t>Core Crown expenses</t>
  </si>
  <si>
    <r>
      <t>Total Crown OBEGAL</t>
    </r>
    <r>
      <rPr>
        <vertAlign val="superscript"/>
        <sz val="10"/>
        <color theme="1"/>
        <rFont val="Arial"/>
        <family val="2"/>
      </rPr>
      <t>1</t>
    </r>
  </si>
  <si>
    <t>Core Crown residual cash</t>
  </si>
  <si>
    <r>
      <t>Net core Crown debt</t>
    </r>
    <r>
      <rPr>
        <vertAlign val="superscript"/>
        <sz val="10"/>
        <color theme="1"/>
        <rFont val="Arial"/>
        <family val="2"/>
      </rPr>
      <t>2</t>
    </r>
  </si>
  <si>
    <t>Net worth attributable to the Crown</t>
  </si>
  <si>
    <t>% of GDP</t>
  </si>
  <si>
    <t xml:space="preserve"> </t>
  </si>
  <si>
    <t>Notes</t>
  </si>
  <si>
    <t>1 Operating balance before gains and losses</t>
  </si>
  <si>
    <t>2 Net core Crown debt, excluding the New Zealand Superannuation Fund (NZS Fund) and advances</t>
  </si>
  <si>
    <t>Table 2.2 - New Zealand Super Fund Contributions</t>
  </si>
  <si>
    <t>NZ Superannuation Fund Contributions</t>
  </si>
  <si>
    <t>Year ending 30 June</t>
  </si>
  <si>
    <r>
      <t>Estimated contribution</t>
    </r>
    <r>
      <rPr>
        <vertAlign val="superscript"/>
        <sz val="10"/>
        <rFont val="Arial"/>
        <family val="2"/>
      </rPr>
      <t>1</t>
    </r>
  </si>
  <si>
    <t>Forecast contribution</t>
  </si>
  <si>
    <t xml:space="preserve">Note </t>
  </si>
  <si>
    <t>1 Calculations of annual contributions if they were to resume in 2017/18,</t>
  </si>
  <si>
    <t xml:space="preserve">using the NZS Fund model. </t>
  </si>
  <si>
    <t xml:space="preserve">Table 2.3 - Increase in core Crown tax revenue over the forecast period, by major tax type </t>
  </si>
  <si>
    <t>Total</t>
  </si>
  <si>
    <t>Change</t>
  </si>
  <si>
    <t>Source deductions</t>
  </si>
  <si>
    <t>Goods and Services Tax (GST)</t>
  </si>
  <si>
    <t>Corporate tax</t>
  </si>
  <si>
    <t>Resident Withholding Tax (on interest)</t>
  </si>
  <si>
    <t>Other taxes</t>
  </si>
  <si>
    <t>Total increase core Crown tax revenue</t>
  </si>
  <si>
    <t>Plus previous year</t>
  </si>
  <si>
    <t>Table 2.4 – Core Crown expenses (before and after top-down adjustment)</t>
  </si>
  <si>
    <t>Core Crown expenditure (before top-down adjustment)</t>
  </si>
  <si>
    <t>Top-down adjustment</t>
  </si>
  <si>
    <t xml:space="preserve">Core Crown expenditure </t>
  </si>
  <si>
    <t>Table 2.5 - Change in core Crown expenses in real terms (using 2016/17 dollars)</t>
  </si>
  <si>
    <t>Year ending 30 June
$million</t>
  </si>
  <si>
    <t>1998</t>
  </si>
  <si>
    <t>$
Change</t>
  </si>
  <si>
    <t>%
Change</t>
  </si>
  <si>
    <t>Social security and Welfare</t>
  </si>
  <si>
    <t>Health</t>
  </si>
  <si>
    <t>Education</t>
  </si>
  <si>
    <t>Other</t>
  </si>
  <si>
    <t>Finance Costs</t>
  </si>
  <si>
    <t>Total core Crown Expenses</t>
  </si>
  <si>
    <t>Table 2.6 – Projections for 'Historical Spending Patterns' scenario (% of GDP)</t>
  </si>
  <si>
    <r>
      <rPr>
        <i/>
        <sz val="10"/>
        <color theme="1"/>
        <rFont val="Arial"/>
        <family val="2"/>
      </rPr>
      <t>Source:</t>
    </r>
    <r>
      <rPr>
        <sz val="10"/>
        <color theme="1"/>
        <rFont val="Arial"/>
        <family val="2"/>
      </rPr>
      <t xml:space="preserve"> </t>
    </r>
    <r>
      <rPr>
        <sz val="10"/>
        <rFont val="Arial"/>
        <family val="2"/>
      </rPr>
      <t>The Treasury (He Tirohanga Mokopuna 2016 Statement on the Long-Term Fiscal Position)</t>
    </r>
  </si>
  <si>
    <t>2045</t>
  </si>
  <si>
    <t>2060</t>
  </si>
  <si>
    <t>Projection</t>
  </si>
  <si>
    <t>New Zealand Superannuation</t>
  </si>
  <si>
    <t xml:space="preserve">Health </t>
  </si>
  <si>
    <t>Total core Crown expenses</t>
  </si>
  <si>
    <t>Table 2.7 - Structural fiscal balance indicators</t>
  </si>
  <si>
    <t>OBEGAL</t>
  </si>
  <si>
    <t>Cyclically-adjusted balance</t>
  </si>
  <si>
    <r>
      <t>Fiscal impulse</t>
    </r>
    <r>
      <rPr>
        <vertAlign val="superscript"/>
        <sz val="10"/>
        <color theme="1"/>
        <rFont val="Arial"/>
        <family val="2"/>
      </rPr>
      <t>1</t>
    </r>
  </si>
  <si>
    <t>Note</t>
  </si>
  <si>
    <t>1 The fiscal impulse measure shown is the core Crown fiscal impulse plus Crown entities, excluding Earthquake Commission</t>
  </si>
  <si>
    <t xml:space="preserve">(EQC) and Southern Response payments. A positive number indicates stimulatory fiscal policy. </t>
  </si>
  <si>
    <t>Table 2.8 - Net capital expenditure activity 2017/18 to 2021/22</t>
  </si>
  <si>
    <t>5-year</t>
  </si>
  <si>
    <t>$billion</t>
  </si>
  <si>
    <t>Defence</t>
  </si>
  <si>
    <t>KiwiBuild</t>
  </si>
  <si>
    <t>Corrections</t>
  </si>
  <si>
    <t>Inland Revenue</t>
  </si>
  <si>
    <t>Net purchase of physical assets</t>
  </si>
  <si>
    <t>Housing Infrastructure Fund</t>
  </si>
  <si>
    <t>Student loans</t>
  </si>
  <si>
    <t>Net advances</t>
  </si>
  <si>
    <t>New Zealand Transport Agency (NZTA)</t>
  </si>
  <si>
    <t>City Rail Link</t>
  </si>
  <si>
    <t>Crown Infrastructure Partners</t>
  </si>
  <si>
    <t>Southern Response</t>
  </si>
  <si>
    <t>District Health Boards</t>
  </si>
  <si>
    <t>KiwiRail</t>
  </si>
  <si>
    <t>Net investments</t>
  </si>
  <si>
    <t>Future new capital spending</t>
  </si>
  <si>
    <t>Top-down capital adjustment</t>
  </si>
  <si>
    <t>Contribution to NZS Fund</t>
  </si>
  <si>
    <t>Net capital spending</t>
  </si>
  <si>
    <t>Table 2.9 - Net issuance of government bonds</t>
  </si>
  <si>
    <t>Face value of government bonds issued (market)</t>
  </si>
  <si>
    <t>Cash proceeds from government bond issue</t>
  </si>
  <si>
    <t>Cash proceeds from issue of market bonds</t>
  </si>
  <si>
    <t xml:space="preserve">Repayment of market bonds </t>
  </si>
  <si>
    <t>Net proceeds from market bonds</t>
  </si>
  <si>
    <t>Net cash proceeds from bond issuance</t>
  </si>
  <si>
    <r>
      <t xml:space="preserve">Table 2.10 - Key fiscal indicators compared to the </t>
    </r>
    <r>
      <rPr>
        <b/>
        <i/>
        <sz val="10"/>
        <color theme="1"/>
        <rFont val="Arial"/>
        <family val="2"/>
      </rPr>
      <t>Pre-election Update</t>
    </r>
  </si>
  <si>
    <t>$ billion</t>
  </si>
  <si>
    <t>Actuals</t>
  </si>
  <si>
    <r>
      <t>OBEGAL</t>
    </r>
    <r>
      <rPr>
        <b/>
        <vertAlign val="superscript"/>
        <sz val="10"/>
        <rFont val="Arial"/>
        <family val="2"/>
      </rPr>
      <t>1</t>
    </r>
  </si>
  <si>
    <t>Net core Crown debt</t>
  </si>
  <si>
    <t>1 The OBEGAL balance excludes minority interests - the portion attributable to the investors in mixed</t>
  </si>
  <si>
    <t xml:space="preserve">ownership companies (Air New Zealand, Genesis, Mercury and Meridian). </t>
  </si>
  <si>
    <t>Table 2.11 - Reconciliation of the change in core Crown tax revenue</t>
  </si>
  <si>
    <t>Movement in core Crown tax owing to:</t>
  </si>
  <si>
    <t>Other persons tax</t>
  </si>
  <si>
    <t>RWT (on interest)</t>
  </si>
  <si>
    <t>Total movement in core Crown tax revenue</t>
  </si>
  <si>
    <r>
      <t xml:space="preserve">Plus: Pre-election </t>
    </r>
    <r>
      <rPr>
        <i/>
        <sz val="10"/>
        <rFont val="Arial"/>
        <family val="2"/>
      </rPr>
      <t xml:space="preserve">Update's </t>
    </r>
    <r>
      <rPr>
        <sz val="10"/>
        <rFont val="Arial"/>
        <family val="2"/>
      </rPr>
      <t>tax base</t>
    </r>
  </si>
  <si>
    <t xml:space="preserve">Core Crown tax revenue </t>
  </si>
  <si>
    <t>As a % of GDP</t>
  </si>
  <si>
    <t xml:space="preserve">Core Crown tax movements consists of: </t>
  </si>
  <si>
    <t>Policy initiatives</t>
  </si>
  <si>
    <t>Forecast changes</t>
  </si>
  <si>
    <r>
      <t xml:space="preserve">Table 2.12 - Changes in OBEGAL since </t>
    </r>
    <r>
      <rPr>
        <b/>
        <i/>
        <sz val="10"/>
        <color theme="1"/>
        <rFont val="Arial"/>
        <family val="2"/>
      </rPr>
      <t>the Pre-election Update</t>
    </r>
  </si>
  <si>
    <r>
      <t xml:space="preserve">OBEGAL - </t>
    </r>
    <r>
      <rPr>
        <b/>
        <i/>
        <sz val="10"/>
        <rFont val="Arial"/>
        <family val="2"/>
      </rPr>
      <t>Pre-election Update</t>
    </r>
  </si>
  <si>
    <t>Changes in forecasts:</t>
  </si>
  <si>
    <t>100-Day Plan net operating costs</t>
  </si>
  <si>
    <t>Change in operating allowances</t>
  </si>
  <si>
    <t>Tax forecast changes</t>
  </si>
  <si>
    <t>Benefit forecast changes</t>
  </si>
  <si>
    <t>Expenditure transferred from 2016/17</t>
  </si>
  <si>
    <t>ACC results</t>
  </si>
  <si>
    <t>Other changes</t>
  </si>
  <si>
    <t>Total changes since the Pre-election Update</t>
  </si>
  <si>
    <r>
      <t>OBEGAL -</t>
    </r>
    <r>
      <rPr>
        <b/>
        <i/>
        <sz val="10"/>
        <rFont val="Arial"/>
        <family val="2"/>
      </rPr>
      <t xml:space="preserve"> 2017 Half Year Update</t>
    </r>
  </si>
  <si>
    <r>
      <t xml:space="preserve">Table 2.13 - Changes in net core Crown debt since the </t>
    </r>
    <r>
      <rPr>
        <b/>
        <i/>
        <sz val="10"/>
        <color theme="1"/>
        <rFont val="Arial"/>
        <family val="2"/>
      </rPr>
      <t>Pre-election Update</t>
    </r>
  </si>
  <si>
    <r>
      <t xml:space="preserve">Net core Crown debt - </t>
    </r>
    <r>
      <rPr>
        <b/>
        <i/>
        <sz val="10"/>
        <rFont val="Arial"/>
        <family val="2"/>
      </rPr>
      <t>Pre-election Update</t>
    </r>
  </si>
  <si>
    <t>Changes in forecasts (cumulative):</t>
  </si>
  <si>
    <t xml:space="preserve">100-Day Plan net operating and capital expenditure </t>
  </si>
  <si>
    <t>Change in capital allowances</t>
  </si>
  <si>
    <t>Opening balance improvements</t>
  </si>
  <si>
    <r>
      <t>Net core Crown debt -</t>
    </r>
    <r>
      <rPr>
        <b/>
        <i/>
        <sz val="10"/>
        <rFont val="Arial"/>
        <family val="2"/>
      </rPr>
      <t xml:space="preserve"> Half Year Update</t>
    </r>
  </si>
  <si>
    <t>Table 2.14 - Summary of key economic forecasts used in fiscal forecasts</t>
  </si>
  <si>
    <r>
      <t>Real GDP</t>
    </r>
    <r>
      <rPr>
        <vertAlign val="superscript"/>
        <sz val="10"/>
        <color theme="1"/>
        <rFont val="Arial"/>
        <family val="2"/>
      </rPr>
      <t>1</t>
    </r>
    <r>
      <rPr>
        <sz val="10"/>
        <color theme="1"/>
        <rFont val="Arial"/>
        <family val="2"/>
      </rPr>
      <t xml:space="preserve"> (annual average % change)</t>
    </r>
  </si>
  <si>
    <r>
      <t>Nominal GDP</t>
    </r>
    <r>
      <rPr>
        <vertAlign val="superscript"/>
        <sz val="10"/>
        <color theme="1"/>
        <rFont val="Arial"/>
        <family val="2"/>
      </rPr>
      <t>2</t>
    </r>
    <r>
      <rPr>
        <sz val="10"/>
        <color theme="1"/>
        <rFont val="Arial"/>
        <family val="2"/>
      </rPr>
      <t xml:space="preserve"> ($millions)</t>
    </r>
  </si>
  <si>
    <t>CPI (annual average % change)</t>
  </si>
  <si>
    <t>Govt 10-year bonds (annual average, %)</t>
  </si>
  <si>
    <t>5-year bonds (annual average, %)</t>
  </si>
  <si>
    <t>90-day bill rate (annual average, %)</t>
  </si>
  <si>
    <t>Unemployment rate (annual average, %)</t>
  </si>
  <si>
    <t>Employment (annual average % change)</t>
  </si>
  <si>
    <t>1  Production measure</t>
  </si>
  <si>
    <t>2  Expenditure measure. Nominal GDP has been adjusted to incorporate changes to the national</t>
  </si>
  <si>
    <t xml:space="preserve">accounts data released 24 November 2017. </t>
  </si>
  <si>
    <t xml:space="preserve">Figure 2.1 - Core Crown tax revenue </t>
  </si>
  <si>
    <r>
      <t xml:space="preserve">Source: </t>
    </r>
    <r>
      <rPr>
        <sz val="10"/>
        <rFont val="Arial"/>
        <family val="2"/>
      </rPr>
      <t>The Treasury</t>
    </r>
  </si>
  <si>
    <t>$millions</t>
  </si>
  <si>
    <t>% of GDP (RHS)</t>
  </si>
  <si>
    <t>2008</t>
  </si>
  <si>
    <t>2009</t>
  </si>
  <si>
    <t>2010</t>
  </si>
  <si>
    <t>2011</t>
  </si>
  <si>
    <t>2012</t>
  </si>
  <si>
    <t>2013</t>
  </si>
  <si>
    <t>2014</t>
  </si>
  <si>
    <t>2015</t>
  </si>
  <si>
    <t>2016</t>
  </si>
  <si>
    <t>Figure 2.2 - Core Crown tax revenue and nominal GDP growth</t>
  </si>
  <si>
    <t>%age</t>
  </si>
  <si>
    <t>Tax revenue growth</t>
  </si>
  <si>
    <t>Nominal GDP growth</t>
  </si>
  <si>
    <t xml:space="preserve">Figure 2.3 - Core Crown expenses </t>
  </si>
  <si>
    <t>Figure 2.4 - Core Crown expenses with allowance breakdown</t>
  </si>
  <si>
    <t>Prior to new spending</t>
  </si>
  <si>
    <t>Budget 2018</t>
  </si>
  <si>
    <t>Budget 2019</t>
  </si>
  <si>
    <t>Budget 2020</t>
  </si>
  <si>
    <t>Budget 2021</t>
  </si>
  <si>
    <t>Figure 2.5 - Growth of NZS recipients and expenses</t>
  </si>
  <si>
    <t>Fiscal year</t>
  </si>
  <si>
    <t>2007/08</t>
  </si>
  <si>
    <t>2008/09</t>
  </si>
  <si>
    <t>2009/10</t>
  </si>
  <si>
    <t>2010/11</t>
  </si>
  <si>
    <t>2011/12</t>
  </si>
  <si>
    <t>2012/13</t>
  </si>
  <si>
    <t>2013/14</t>
  </si>
  <si>
    <t>2014/15</t>
  </si>
  <si>
    <t>2015/16</t>
  </si>
  <si>
    <t>2016/17</t>
  </si>
  <si>
    <t>2017/18</t>
  </si>
  <si>
    <t>2018/19</t>
  </si>
  <si>
    <t>2019/20</t>
  </si>
  <si>
    <t>2020/21</t>
  </si>
  <si>
    <t>2021/22</t>
  </si>
  <si>
    <t>NZS expense (RHS)</t>
  </si>
  <si>
    <t>NZS recipient numbers (annual average)</t>
  </si>
  <si>
    <t>Figure 2.6 - Variance in core Crown expenses compared to original budget</t>
  </si>
  <si>
    <t>Original budget (after top-down adj)</t>
  </si>
  <si>
    <t>Original budget (before top-down adj)</t>
  </si>
  <si>
    <t>Figure 2.7 - Core Crown expenses (nominal)</t>
  </si>
  <si>
    <t>1999</t>
  </si>
  <si>
    <t>2000</t>
  </si>
  <si>
    <t>2001</t>
  </si>
  <si>
    <t>2002</t>
  </si>
  <si>
    <t>2003</t>
  </si>
  <si>
    <t>2004</t>
  </si>
  <si>
    <t>2005</t>
  </si>
  <si>
    <t>2006</t>
  </si>
  <si>
    <t>2007</t>
  </si>
  <si>
    <t>($millions)</t>
  </si>
  <si>
    <t>Nominal GDP</t>
  </si>
  <si>
    <t>Core Crown expense as a % of GDP</t>
  </si>
  <si>
    <t>Figure 2.8 - Social Security and Welfare</t>
  </si>
  <si>
    <t>New Zealand Superannuation (NZS)</t>
  </si>
  <si>
    <t>Jobseeker Support, Supported living payment &amp; Sole parent support</t>
  </si>
  <si>
    <t>DPB, Invalids, Sickness &amp; Unemployment Benefits</t>
  </si>
  <si>
    <t>Family Tax Credit &amp; Other Working for Families tax credits</t>
  </si>
  <si>
    <t>Other Social Security and Welfare expenses</t>
  </si>
  <si>
    <t>Total SSW expenses</t>
  </si>
  <si>
    <t>Total SSW exp % GDP (RHS)</t>
  </si>
  <si>
    <t>NZS % GDP (RHS)</t>
  </si>
  <si>
    <t xml:space="preserve">Figure 2.9 - Health </t>
  </si>
  <si>
    <t>Payments to District Health Boards</t>
  </si>
  <si>
    <t>National disability support services</t>
  </si>
  <si>
    <t>Public health services purchasing</t>
  </si>
  <si>
    <t>Health payments to ACC</t>
  </si>
  <si>
    <t>Other health expenses</t>
  </si>
  <si>
    <t>Total Health expenses</t>
  </si>
  <si>
    <t>Total Health exp % GDP (RHS)</t>
  </si>
  <si>
    <t>Figure 2.10 - Education</t>
  </si>
  <si>
    <t>Early childhood education</t>
  </si>
  <si>
    <t>Primary- core expenses</t>
  </si>
  <si>
    <t>Secondary- core expenses</t>
  </si>
  <si>
    <t>Tertiary funding</t>
  </si>
  <si>
    <t>Other education expenses</t>
  </si>
  <si>
    <t>Total Education expenses</t>
  </si>
  <si>
    <t>Total Education exp % GDP (RHS)</t>
  </si>
  <si>
    <t>Figure 2.11 - Components of OBEGAL by segment</t>
  </si>
  <si>
    <r>
      <t xml:space="preserve">Source: </t>
    </r>
    <r>
      <rPr>
        <sz val="10"/>
        <rFont val="Arial Narrow"/>
        <family val="2"/>
      </rPr>
      <t xml:space="preserve"> The Treasury</t>
    </r>
  </si>
  <si>
    <t>Core Crown</t>
  </si>
  <si>
    <t>Crown entities</t>
  </si>
  <si>
    <t>SOEs</t>
  </si>
  <si>
    <t>OBEGAL (after inter-segment eliminations)</t>
  </si>
  <si>
    <t>Figure 2.12 - Components of operating balance</t>
  </si>
  <si>
    <r>
      <t xml:space="preserve">Source: </t>
    </r>
    <r>
      <rPr>
        <sz val="10"/>
        <rFont val="Arial"/>
        <family val="2"/>
      </rPr>
      <t xml:space="preserve"> The Treasury</t>
    </r>
  </si>
  <si>
    <t>Net gains and losses</t>
  </si>
  <si>
    <t>Operating balance</t>
  </si>
  <si>
    <t>Figure 2.13 - Operating balance indicators</t>
  </si>
  <si>
    <t>CAB</t>
  </si>
  <si>
    <t>Fiscal impulse (RHS)</t>
  </si>
  <si>
    <t xml:space="preserve">Figure 2.14 - New capital spending (capital allowances) </t>
  </si>
  <si>
    <t>Post 2022</t>
  </si>
  <si>
    <t>Budget 2022</t>
  </si>
  <si>
    <t>Figure 2.15 - Core Crown residual cash</t>
  </si>
  <si>
    <r>
      <t xml:space="preserve">Source: </t>
    </r>
    <r>
      <rPr>
        <sz val="10"/>
        <rFont val="Arial Narrow"/>
        <family val="2"/>
      </rPr>
      <t>The Treasury</t>
    </r>
  </si>
  <si>
    <t>Operating</t>
  </si>
  <si>
    <t xml:space="preserve">Capital  </t>
  </si>
  <si>
    <t>Residual cash</t>
  </si>
  <si>
    <t>Figure 2.16 - Net core Crown debt</t>
  </si>
  <si>
    <t>% of nominal GDP (RHS)</t>
  </si>
  <si>
    <t>Figure 2.17 - Gross debt</t>
  </si>
  <si>
    <t xml:space="preserve">Figure 2.18 - Holdings of NZGBs: Resident and Non-Resident </t>
  </si>
  <si>
    <t>Non-resident holdings of NZGBs (RHS)</t>
  </si>
  <si>
    <t>Non-resident holdings of NZGBs</t>
  </si>
  <si>
    <t>Resident holdings of NZGBs</t>
  </si>
  <si>
    <t>Date</t>
  </si>
  <si>
    <t>NZSHGB Index</t>
  </si>
  <si>
    <t>NZSHHB index</t>
  </si>
  <si>
    <t>Figure 2.19 - New Zealand Government Bonds Over Time</t>
  </si>
  <si>
    <t>Total bonds outstanding (RHS)</t>
  </si>
  <si>
    <t>Annual bond issuance</t>
  </si>
  <si>
    <t xml:space="preserve">Figure 2.20 - Net worth attributable to the Crown </t>
  </si>
  <si>
    <t>%GDP (RHS)</t>
  </si>
  <si>
    <t>Figure 2.21 - Total Crown assets</t>
  </si>
  <si>
    <t>Social</t>
  </si>
  <si>
    <t>Commercial</t>
  </si>
  <si>
    <t>Financial</t>
  </si>
  <si>
    <t>Table 3.1: Summary of key economic and fiscal variables for main forecast and scenarios</t>
  </si>
  <si>
    <t>June years</t>
  </si>
  <si>
    <r>
      <t>Real GDP (aapc</t>
    </r>
    <r>
      <rPr>
        <b/>
        <vertAlign val="superscript"/>
        <sz val="9"/>
        <color rgb="FF0C0C0C"/>
        <rFont val="Arial"/>
        <family val="2"/>
      </rPr>
      <t>1</t>
    </r>
    <r>
      <rPr>
        <b/>
        <sz val="9"/>
        <color rgb="FF0C0C0C"/>
        <rFont val="Arial"/>
        <family val="2"/>
      </rPr>
      <t>)</t>
    </r>
  </si>
  <si>
    <t>Main forecast</t>
  </si>
  <si>
    <t>Scenario One: Softer but stable growth</t>
  </si>
  <si>
    <t>Scenario Two: Stronger global growth</t>
  </si>
  <si>
    <t>Nominal GDP (aapc)</t>
  </si>
  <si>
    <t xml:space="preserve">Operating balance before gains and losses  </t>
  </si>
  <si>
    <r>
      <t>Main forecast (% of GDP)</t>
    </r>
    <r>
      <rPr>
        <b/>
        <vertAlign val="superscript"/>
        <sz val="9"/>
        <rFont val="Arial"/>
        <family val="2"/>
      </rPr>
      <t>2</t>
    </r>
  </si>
  <si>
    <t>($billions)</t>
  </si>
  <si>
    <t>Scenario One: Softer but stable growth (% of GDP)</t>
  </si>
  <si>
    <t>Scenario Two: Stronger global growth (% of GDP)</t>
  </si>
  <si>
    <t>Net core Crown debt (% of GDP)</t>
  </si>
  <si>
    <t>Notes:    1     Annual average % change.</t>
  </si>
  <si>
    <t xml:space="preserve">                   2    For consistency with the fiscal chapter GDP as used here is the scaled nominal GDP.</t>
  </si>
  <si>
    <t>Table 3.2: Fiscal sensitivity analysis</t>
  </si>
  <si>
    <r>
      <rPr>
        <i/>
        <sz val="11"/>
        <color indexed="8"/>
        <rFont val="Arial Narrow"/>
        <family val="2"/>
      </rPr>
      <t>Source</t>
    </r>
    <r>
      <rPr>
        <sz val="11"/>
        <color indexed="8"/>
        <rFont val="Arial Narrow"/>
        <family val="2"/>
      </rPr>
      <t>: The Treasury</t>
    </r>
  </si>
  <si>
    <t>Years ended 30 June</t>
  </si>
  <si>
    <t>Impact on tax revenue of a 1 percentage point increase in growth of</t>
  </si>
  <si>
    <t>Wages and salaries</t>
  </si>
  <si>
    <t>Taxable business profits</t>
  </si>
  <si>
    <t>Impact of 1% lower interest rates on</t>
  </si>
  <si>
    <r>
      <t>Interest income</t>
    </r>
    <r>
      <rPr>
        <vertAlign val="superscript"/>
        <sz val="9"/>
        <color indexed="8"/>
        <rFont val="Arial"/>
        <family val="2"/>
      </rPr>
      <t>1</t>
    </r>
  </si>
  <si>
    <r>
      <t>Interest expenses</t>
    </r>
    <r>
      <rPr>
        <vertAlign val="superscript"/>
        <sz val="9"/>
        <color indexed="8"/>
        <rFont val="Arial"/>
        <family val="2"/>
      </rPr>
      <t>1</t>
    </r>
  </si>
  <si>
    <t>Net impact on operating balance</t>
  </si>
  <si>
    <t>Note:     1     Funds managed by the Treasury’s NZDMO only.</t>
  </si>
  <si>
    <t>Figure 3.1: Unemployment and wage growth in Australia</t>
  </si>
  <si>
    <r>
      <rPr>
        <i/>
        <sz val="11"/>
        <color indexed="8"/>
        <rFont val="Arial Narrow"/>
        <family val="2"/>
      </rPr>
      <t>Sources</t>
    </r>
    <r>
      <rPr>
        <sz val="11"/>
        <color indexed="8"/>
        <rFont val="Arial Narrow"/>
        <family val="2"/>
      </rPr>
      <t>: Haver, the Treasury</t>
    </r>
  </si>
  <si>
    <t>Wage Growth (RHS)</t>
  </si>
  <si>
    <t>Unemployment (inverse)</t>
  </si>
  <si>
    <t>Figure 3.2: Real GDP</t>
  </si>
  <si>
    <t>Scenario One</t>
  </si>
  <si>
    <t>Figure 3.3: Nominal GDP</t>
  </si>
  <si>
    <t>Difference in nominal GDP (RHS)</t>
  </si>
  <si>
    <t>Difference in tax revenue (RHS)</t>
  </si>
  <si>
    <t>Figure 3.4: Terms of trade</t>
  </si>
  <si>
    <t>Scenario Two</t>
  </si>
  <si>
    <t xml:space="preserve">Figure 3.5: Core Crown net debt </t>
  </si>
  <si>
    <t>Figure 3.6: Nominal GDP</t>
  </si>
  <si>
    <t>Actual and Forecast</t>
  </si>
  <si>
    <t>GDP 5th percentile increment</t>
  </si>
  <si>
    <t>GDP 15th percentile increment</t>
  </si>
  <si>
    <t>GDP 50th percentile increment</t>
  </si>
  <si>
    <t>GDP 85th percentile increment</t>
  </si>
  <si>
    <t>GDP 95th percentile increment</t>
  </si>
  <si>
    <t>Figure 3.7: Core Crown Tax</t>
  </si>
  <si>
    <t>CC Tax 5th percentile increment</t>
  </si>
  <si>
    <t>CC Tax 15th percentile increment</t>
  </si>
  <si>
    <t>CC Tax 50th percentile increment</t>
  </si>
  <si>
    <t>CC Tax 85th percentile increment</t>
  </si>
  <si>
    <t>CC Tax 95th percentile increment</t>
  </si>
  <si>
    <t>Families package</t>
  </si>
  <si>
    <t>Tertiary education package</t>
  </si>
  <si>
    <t>Other operating commitments</t>
  </si>
  <si>
    <t>Reversal of the family incomes package</t>
  </si>
  <si>
    <t>Net operating (savings)/expense</t>
  </si>
  <si>
    <t xml:space="preserve">KiwiBuild </t>
  </si>
  <si>
    <t xml:space="preserve">  -   </t>
  </si>
  <si>
    <t xml:space="preserve"> -   </t>
  </si>
  <si>
    <t>NZSF contributions</t>
  </si>
  <si>
    <t>Other capital commitments</t>
  </si>
  <si>
    <t>Net estimated fiscal cost</t>
  </si>
  <si>
    <t>Estimated Fiscal Impact of the 100-Day Plan</t>
  </si>
  <si>
    <r>
      <rPr>
        <i/>
        <sz val="11"/>
        <rFont val="Arial Narrow"/>
        <family val="2"/>
      </rPr>
      <t>Source</t>
    </r>
    <r>
      <rPr>
        <sz val="11"/>
        <rFont val="Arial Narrow"/>
        <family val="2"/>
      </rPr>
      <t>: the Treasury</t>
    </r>
  </si>
  <si>
    <t>Fiscal (% of GDP)</t>
  </si>
  <si>
    <t>Capital injections for KiwiBuild and assumed additional residential investment</t>
  </si>
  <si>
    <t>KiwiBuild capital injection</t>
  </si>
  <si>
    <t>-</t>
  </si>
  <si>
    <t>Additional nominal residential investment</t>
  </si>
  <si>
    <r>
      <rPr>
        <i/>
        <sz val="11"/>
        <rFont val="Arial Narrow"/>
        <family val="2"/>
      </rPr>
      <t>Sources</t>
    </r>
    <r>
      <rPr>
        <sz val="11"/>
        <rFont val="Arial Narrow"/>
        <family val="2"/>
      </rPr>
      <t>: Statistics New Zealand, the Treasury</t>
    </r>
  </si>
  <si>
    <t>Summary of the Treasury’s Economic and Fiscal Forecasts</t>
  </si>
  <si>
    <t>Estimate</t>
  </si>
  <si>
    <t xml:space="preserve">Economic </t>
  </si>
  <si>
    <t>Real production GDP (annual average % change)</t>
  </si>
  <si>
    <t>Real GDP per capita (annual average % change)</t>
  </si>
  <si>
    <t>Unemployment rate (June quarter)</t>
  </si>
  <si>
    <t>CPI inflation (annual % change , June quarter)</t>
  </si>
  <si>
    <t>Current account balance (% of GDP)</t>
  </si>
  <si>
    <t>Total Crown Operating balance before gains and losses</t>
  </si>
  <si>
    <t>Published by the New Zealand Treasury at:</t>
  </si>
  <si>
    <t>Crown copyright ©</t>
  </si>
  <si>
    <t>This copyright work is licensed under the Creative Commons Attribution 4.0 International licence. In essence, you are free to copy, distribute and adapt the work, as long as you attribute the work to the Crown and abide by the other licence terms.</t>
  </si>
  <si>
    <t>To view a copy of this licence, visit http://creativecommons.org/licenses/by/4.0/. Please note that no departmental or governmental emblem, logo or Coat of Arms may be used in any way which infringes any provision of the Flags, Emblems, and Names Protection Act 1981 or would infringe such provision if the relevant use occurred within New Zealand. Attribution to the Crown should be in written form and not by reproduction of any such emblem, logo or Coat of Arms.</t>
  </si>
  <si>
    <t>Data and Charts - Executive Summary, and Chapters 1 to 3 - Half Year Economic and Fiscal Update 2017</t>
  </si>
  <si>
    <t>http://www.treasury.govt.nz/budget/forecasts/hyefu2017</t>
  </si>
  <si>
    <t>http://www.budget.govt.nz/budget/forecasts/hyefu2017</t>
  </si>
  <si>
    <r>
      <t>This spreadsheet contains charts and, in most cases, the data used to generate the charts and tables that appear in the Overview, and chapters</t>
    </r>
    <r>
      <rPr>
        <b/>
        <sz val="10"/>
        <rFont val="Arial Narrow"/>
        <family val="2"/>
      </rPr>
      <t xml:space="preserve"> 1 to 3 </t>
    </r>
    <r>
      <rPr>
        <sz val="10"/>
        <rFont val="Arial Narrow"/>
        <family val="2"/>
      </rPr>
      <t xml:space="preserve">of the </t>
    </r>
    <r>
      <rPr>
        <b/>
        <sz val="10"/>
        <rFont val="Arial Narrow"/>
        <family val="2"/>
      </rPr>
      <t>Half Year Economic and Fiscal Update 2017 (HYEFU 2017)</t>
    </r>
    <r>
      <rPr>
        <sz val="10"/>
        <rFont val="Arial Narrow"/>
        <family val="2"/>
      </rPr>
      <t xml:space="preserve"> published on 14 December 2017.</t>
    </r>
  </si>
  <si>
    <t>Published 14 Dec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</si>
</sst>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_(&quot;$&quot;* #,##0.00_);_(&quot;$&quot;* \(#,##0.00\);_(&quot;$&quot;* &quot;-&quot;??_);_(@_)"/>
    <numFmt numFmtId="165" formatCode="_(* #,##0.00_);_(* \(#,##0.00\);_(* &quot;-&quot;??_);_(@_)"/>
    <numFmt numFmtId="166" formatCode="0.0"/>
    <numFmt numFmtId="167" formatCode="#,##0.000"/>
    <numFmt numFmtId="168" formatCode="0.0%"/>
    <numFmt numFmtId="169" formatCode="#,###,;[Red]\-#,###,;0"/>
    <numFmt numFmtId="170" formatCode="#,###,##0;\(#,###,##0\)"/>
    <numFmt numFmtId="171" formatCode="&quot;$&quot;#,###,##0;\(&quot;$&quot;#,###,##0\)"/>
    <numFmt numFmtId="172" formatCode="#,###.00%;\(#,##0.00%\)"/>
    <numFmt numFmtId="173" formatCode="mmm"/>
    <numFmt numFmtId="174" formatCode="General_)"/>
    <numFmt numFmtId="175" formatCode="#,##0.0"/>
    <numFmt numFmtId="176" formatCode="#,##0_);\(#,##0\);\-\ \ "/>
    <numFmt numFmtId="177" formatCode="_(* #,##0.0_);_(* \(#,##0.0\);_(* &quot;-&quot;??_);_(@_)"/>
    <numFmt numFmtId="178" formatCode="#,##0.0_);\(#,##0.0\);\-\ \ "/>
    <numFmt numFmtId="179" formatCode="#,##0.0_);\(#,##0.0\);&quot;-  &quot;"/>
    <numFmt numFmtId="180" formatCode="_(* #,##0_);_(* \(#,##0\);_(* &quot;-&quot;??_);_(@_)"/>
    <numFmt numFmtId="181" formatCode="#,##0_);\(#,##0\)"/>
    <numFmt numFmtId="182" formatCode="#,##0_);[Red]\(#,##0\)"/>
    <numFmt numFmtId="183" formatCode="#,##0.0_);\(#,##0.0\)"/>
    <numFmt numFmtId="184" formatCode="_-* #,##0.0_-;\-* #,##0.0_-;_-* &quot;-&quot;??_-;_-@_-"/>
    <numFmt numFmtId="185" formatCode="0.00;[Black]0.00"/>
    <numFmt numFmtId="186" formatCode="0.000"/>
    <numFmt numFmtId="187" formatCode="0.0000"/>
  </numFmts>
  <fonts count="107" x14ac:knownFonts="1">
    <font>
      <sz val="11"/>
      <color theme="1"/>
      <name val="Calibri"/>
      <family val="2"/>
      <scheme val="minor"/>
    </font>
    <font>
      <sz val="11"/>
      <color theme="1"/>
      <name val="Calibri"/>
      <family val="2"/>
      <scheme val="minor"/>
    </font>
    <font>
      <sz val="10"/>
      <name val="Arial"/>
      <family val="2"/>
    </font>
    <font>
      <sz val="10"/>
      <name val="Helv"/>
    </font>
    <font>
      <sz val="9"/>
      <name val="Times New Roman"/>
      <family val="1"/>
    </font>
    <font>
      <sz val="9"/>
      <name val="Arial"/>
      <family val="2"/>
    </font>
    <font>
      <sz val="10"/>
      <name val="MS Sans Serif"/>
      <family val="2"/>
    </font>
    <font>
      <b/>
      <sz val="9"/>
      <name val="Arial"/>
      <family val="2"/>
    </font>
    <font>
      <b/>
      <sz val="11"/>
      <color indexed="8"/>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Times New Roman"/>
      <family val="1"/>
    </font>
    <font>
      <b/>
      <sz val="11"/>
      <color indexed="63"/>
      <name val="Calibri"/>
      <family val="2"/>
    </font>
    <font>
      <b/>
      <sz val="18"/>
      <color indexed="56"/>
      <name val="Cambria"/>
      <family val="2"/>
    </font>
    <font>
      <sz val="11"/>
      <color indexed="10"/>
      <name val="Calibri"/>
      <family val="2"/>
    </font>
    <font>
      <sz val="10"/>
      <name val="Arial"/>
      <family val="2"/>
    </font>
    <font>
      <sz val="10"/>
      <name val="Arial Narrow"/>
      <family val="2"/>
    </font>
    <font>
      <b/>
      <sz val="8"/>
      <name val="Arial"/>
      <family val="2"/>
    </font>
    <font>
      <sz val="8"/>
      <name val="Arial"/>
      <family val="2"/>
    </font>
    <font>
      <u/>
      <sz val="10"/>
      <color theme="10"/>
      <name val="Arial"/>
      <family val="2"/>
    </font>
    <font>
      <b/>
      <sz val="10"/>
      <name val="MS Sans Serif"/>
      <family val="2"/>
    </font>
    <font>
      <i/>
      <sz val="10"/>
      <name val="Arial"/>
      <family val="2"/>
    </font>
    <font>
      <b/>
      <sz val="10"/>
      <color indexed="32"/>
      <name val="Arial"/>
      <family val="2"/>
    </font>
    <font>
      <sz val="11"/>
      <color theme="1"/>
      <name val="Arial Narrow"/>
      <family val="2"/>
    </font>
    <font>
      <b/>
      <sz val="11"/>
      <name val="Arial Narrow"/>
      <family val="2"/>
    </font>
    <font>
      <sz val="11"/>
      <name val="Arial Narrow"/>
      <family val="2"/>
    </font>
    <font>
      <b/>
      <sz val="11"/>
      <color theme="1"/>
      <name val="Arial Narrow"/>
      <family val="2"/>
    </font>
    <font>
      <i/>
      <sz val="9"/>
      <color indexed="0"/>
      <name val="Arial"/>
      <family val="2"/>
    </font>
    <font>
      <b/>
      <sz val="14"/>
      <color indexed="0"/>
      <name val="Calibri"/>
      <family val="2"/>
    </font>
    <font>
      <b/>
      <i/>
      <sz val="11"/>
      <color indexed="0"/>
      <name val="Calibri"/>
      <family val="2"/>
    </font>
    <font>
      <sz val="10"/>
      <color indexed="0"/>
      <name val="Arial"/>
      <family val="2"/>
    </font>
    <font>
      <sz val="10"/>
      <color indexed="4"/>
      <name val="Calibri"/>
      <family val="2"/>
    </font>
    <font>
      <sz val="12"/>
      <color theme="1"/>
      <name val="Calibri"/>
      <family val="2"/>
      <scheme val="minor"/>
    </font>
    <font>
      <u/>
      <sz val="9.9"/>
      <color theme="10"/>
      <name val="Calibri"/>
      <family val="2"/>
    </font>
    <font>
      <sz val="10"/>
      <name val="Courier"/>
      <family val="3"/>
    </font>
    <font>
      <sz val="9"/>
      <name val="Times"/>
      <family val="1"/>
    </font>
    <font>
      <i/>
      <sz val="8"/>
      <name val="Tms Rmn"/>
    </font>
    <font>
      <b/>
      <sz val="8"/>
      <name val="Tms Rmn"/>
    </font>
    <font>
      <i/>
      <sz val="11"/>
      <name val="Arial Narrow"/>
      <family val="2"/>
    </font>
    <font>
      <sz val="9"/>
      <color theme="1"/>
      <name val="Arial"/>
      <family val="2"/>
    </font>
    <font>
      <sz val="11"/>
      <color rgb="FF000000"/>
      <name val="Arial Narrow"/>
      <family val="2"/>
    </font>
    <font>
      <vertAlign val="superscript"/>
      <sz val="11"/>
      <name val="Arial Narrow"/>
      <family val="2"/>
    </font>
    <font>
      <sz val="11"/>
      <color indexed="8"/>
      <name val="Arial Narrow"/>
      <family val="2"/>
    </font>
    <font>
      <i/>
      <sz val="11"/>
      <color indexed="8"/>
      <name val="Arial Narrow"/>
      <family val="2"/>
    </font>
    <font>
      <u/>
      <sz val="12"/>
      <color theme="10"/>
      <name val="Calibri"/>
      <family val="2"/>
    </font>
    <font>
      <sz val="11"/>
      <color rgb="FFFF0000"/>
      <name val="Arial Narrow"/>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1"/>
      <name val="Arial"/>
      <family val="2"/>
    </font>
    <font>
      <i/>
      <sz val="10"/>
      <color theme="1"/>
      <name val="Arial"/>
      <family val="2"/>
    </font>
    <font>
      <b/>
      <sz val="10"/>
      <name val="Arial"/>
      <family val="2"/>
    </font>
    <font>
      <vertAlign val="superscript"/>
      <sz val="10"/>
      <color theme="1"/>
      <name val="Arial"/>
      <family val="2"/>
    </font>
    <font>
      <vertAlign val="superscript"/>
      <sz val="10"/>
      <name val="Arial"/>
      <family val="2"/>
    </font>
    <font>
      <sz val="10"/>
      <color rgb="FF000000"/>
      <name val="Arial"/>
      <family val="2"/>
    </font>
    <font>
      <b/>
      <i/>
      <sz val="10"/>
      <color theme="1"/>
      <name val="Arial"/>
      <family val="2"/>
    </font>
    <font>
      <b/>
      <vertAlign val="superscript"/>
      <sz val="10"/>
      <name val="Arial"/>
      <family val="2"/>
    </font>
    <font>
      <b/>
      <i/>
      <sz val="10"/>
      <name val="Arial"/>
      <family val="2"/>
    </font>
    <font>
      <sz val="10"/>
      <color rgb="FFFF0000"/>
      <name val="Arial"/>
      <family val="2"/>
    </font>
    <font>
      <b/>
      <sz val="12"/>
      <color theme="1"/>
      <name val="Arial Narrow"/>
      <family val="2"/>
    </font>
    <font>
      <sz val="10"/>
      <color theme="1"/>
      <name val="Arial Narrow"/>
      <family val="2"/>
    </font>
    <font>
      <i/>
      <sz val="10"/>
      <name val="Arial Narrow"/>
      <family val="2"/>
    </font>
    <font>
      <b/>
      <sz val="10"/>
      <name val="Arial Narrow"/>
      <family val="2"/>
    </font>
    <font>
      <b/>
      <sz val="11"/>
      <color rgb="FFFF0000"/>
      <name val="Arial Narrow"/>
      <family val="2"/>
    </font>
    <font>
      <sz val="12"/>
      <color rgb="FFFF0000"/>
      <name val="Calibri"/>
      <family val="2"/>
      <scheme val="minor"/>
    </font>
    <font>
      <b/>
      <sz val="9"/>
      <color rgb="FF0C0C0C"/>
      <name val="Arial"/>
      <family val="2"/>
    </font>
    <font>
      <b/>
      <vertAlign val="superscript"/>
      <sz val="9"/>
      <color rgb="FF0C0C0C"/>
      <name val="Arial"/>
      <family val="2"/>
    </font>
    <font>
      <b/>
      <vertAlign val="superscript"/>
      <sz val="9"/>
      <name val="Arial"/>
      <family val="2"/>
    </font>
    <font>
      <sz val="12"/>
      <name val="Calibri"/>
      <family val="2"/>
      <scheme val="minor"/>
    </font>
    <font>
      <b/>
      <sz val="11"/>
      <color rgb="FFFF0000"/>
      <name val="Arial"/>
      <family val="2"/>
    </font>
    <font>
      <sz val="11"/>
      <color rgb="FFFF0000"/>
      <name val="Arial"/>
      <family val="2"/>
    </font>
    <font>
      <b/>
      <sz val="9"/>
      <color theme="1"/>
      <name val="Arial"/>
      <family val="2"/>
    </font>
    <font>
      <sz val="9"/>
      <color theme="1"/>
      <name val="Calibri"/>
      <family val="2"/>
      <scheme val="minor"/>
    </font>
    <font>
      <vertAlign val="superscript"/>
      <sz val="9"/>
      <color indexed="8"/>
      <name val="Arial"/>
      <family val="2"/>
    </font>
    <font>
      <b/>
      <sz val="10"/>
      <color rgb="FF000000"/>
      <name val="Arial"/>
      <family val="2"/>
    </font>
    <font>
      <sz val="11"/>
      <color theme="1"/>
      <name val="Arial"/>
      <family val="2"/>
    </font>
    <font>
      <sz val="11"/>
      <name val="Calibri"/>
      <family val="2"/>
      <scheme val="minor"/>
    </font>
    <font>
      <b/>
      <sz val="11"/>
      <color rgb="FF000000"/>
      <name val="Arial Narrow"/>
      <family val="2"/>
    </font>
    <font>
      <b/>
      <sz val="14"/>
      <name val="Arial Narrow"/>
      <family val="2"/>
    </font>
    <font>
      <u/>
      <sz val="10"/>
      <color theme="10"/>
      <name val="Arial Narrow"/>
      <family val="2"/>
    </font>
    <font>
      <b/>
      <sz val="10"/>
      <color theme="1"/>
      <name val="Arial Narrow"/>
      <family val="2"/>
    </font>
    <font>
      <u/>
      <sz val="11"/>
      <color theme="10"/>
      <name val="Calibri"/>
      <family val="2"/>
      <scheme val="minor"/>
    </font>
  </fonts>
  <fills count="69">
    <fill>
      <patternFill patternType="none"/>
    </fill>
    <fill>
      <patternFill patternType="gray125"/>
    </fill>
    <fill>
      <patternFill patternType="solid">
        <fgColor indexed="6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31"/>
        <bgColor indexed="8"/>
      </patternFill>
    </fill>
    <fill>
      <patternFill patternType="solid">
        <fgColor indexed="43"/>
        <bgColor indexed="8"/>
      </patternFill>
    </fill>
    <fill>
      <patternFill patternType="solid">
        <fgColor indexed="8"/>
      </patternFill>
    </fill>
    <fill>
      <patternFill patternType="solid">
        <fgColor theme="0" tint="-0.14999847407452621"/>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3E2F5"/>
        <bgColor indexed="64"/>
      </patternFill>
    </fill>
    <fill>
      <patternFill patternType="solid">
        <fgColor theme="0" tint="-4.9989318521683403E-2"/>
        <bgColor indexed="64"/>
      </patternFill>
    </fill>
    <fill>
      <patternFill patternType="solid">
        <fgColor theme="0" tint="-0.14999847407452621"/>
        <bgColor theme="1" tint="0.749961851863155"/>
      </patternFill>
    </fill>
    <fill>
      <patternFill patternType="solid">
        <fgColor theme="0"/>
        <bgColor theme="1" tint="0.749961851863155"/>
      </patternFill>
    </fill>
    <fill>
      <patternFill patternType="solid">
        <fgColor rgb="FFFFFFF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rgb="FF0083AC"/>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6DB9E7"/>
      </bottom>
      <diagonal/>
    </border>
    <border>
      <left/>
      <right style="thin">
        <color rgb="FF0083AC"/>
      </right>
      <top/>
      <bottom/>
      <diagonal/>
    </border>
    <border>
      <left/>
      <right style="thin">
        <color rgb="FF0083AC"/>
      </right>
      <top/>
      <bottom style="thin">
        <color rgb="FF0083AC"/>
      </bottom>
      <diagonal/>
    </border>
    <border>
      <left/>
      <right/>
      <top style="thin">
        <color rgb="FF0083AC"/>
      </top>
      <bottom style="thin">
        <color rgb="FF0083AC"/>
      </bottom>
      <diagonal/>
    </border>
    <border>
      <left/>
      <right style="thin">
        <color rgb="FF0083AC"/>
      </right>
      <top style="thin">
        <color rgb="FF0083AC"/>
      </top>
      <bottom style="thin">
        <color rgb="FF0083AC"/>
      </bottom>
      <diagonal/>
    </border>
    <border>
      <left/>
      <right/>
      <top style="thin">
        <color indexed="64"/>
      </top>
      <bottom style="double">
        <color indexed="64"/>
      </bottom>
      <diagonal/>
    </border>
    <border>
      <left/>
      <right/>
      <top style="thin">
        <color indexed="64"/>
      </top>
      <bottom/>
      <diagonal/>
    </border>
    <border>
      <left/>
      <right/>
      <top/>
      <bottom style="thin">
        <color rgb="FF003399"/>
      </bottom>
      <diagonal/>
    </border>
    <border>
      <left/>
      <right/>
      <top style="thin">
        <color rgb="FF003399"/>
      </top>
      <bottom/>
      <diagonal/>
    </border>
    <border>
      <left/>
      <right/>
      <top/>
      <bottom style="medium">
        <color rgb="FF000000"/>
      </bottom>
      <diagonal/>
    </border>
    <border>
      <left/>
      <right/>
      <top style="medium">
        <color indexed="64"/>
      </top>
      <bottom/>
      <diagonal/>
    </border>
    <border>
      <left/>
      <right/>
      <top style="medium">
        <color indexed="64"/>
      </top>
      <bottom style="medium">
        <color indexed="64"/>
      </bottom>
      <diagonal/>
    </border>
    <border>
      <left/>
      <right/>
      <top/>
      <bottom style="medium">
        <color rgb="FF0083AC"/>
      </bottom>
      <diagonal/>
    </border>
  </borders>
  <cellStyleXfs count="2203">
    <xf numFmtId="0" fontId="0" fillId="0" borderId="0"/>
    <xf numFmtId="0" fontId="2" fillId="0" borderId="0"/>
    <xf numFmtId="9" fontId="2" fillId="0" borderId="0" applyFont="0" applyFill="0" applyBorder="0" applyAlignment="0" applyProtection="0"/>
    <xf numFmtId="0" fontId="3" fillId="0" borderId="0"/>
    <xf numFmtId="0" fontId="2" fillId="0" borderId="0"/>
    <xf numFmtId="0" fontId="1" fillId="0" borderId="0"/>
    <xf numFmtId="3" fontId="4" fillId="0" borderId="0"/>
    <xf numFmtId="0" fontId="1" fillId="0" borderId="0"/>
    <xf numFmtId="0" fontId="2" fillId="0" borderId="0"/>
    <xf numFmtId="0" fontId="5" fillId="0" borderId="0"/>
    <xf numFmtId="0" fontId="2" fillId="0" borderId="0"/>
    <xf numFmtId="2" fontId="6" fillId="0" borderId="0">
      <alignment horizontal="center"/>
    </xf>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0" fontId="7" fillId="0" borderId="0" applyNumberFormat="0" applyFill="0" applyBorder="0" applyAlignment="0" applyProtection="0"/>
    <xf numFmtId="0" fontId="7" fillId="2" borderId="1" applyNumberFormat="0" applyProtection="0">
      <alignment horizontal="center" vertical="top" wrapText="1"/>
    </xf>
    <xf numFmtId="0" fontId="7" fillId="1" borderId="2" applyNumberFormat="0" applyProtection="0">
      <alignment vertical="top" wrapText="1"/>
    </xf>
    <xf numFmtId="167" fontId="5" fillId="0" borderId="3" applyFill="0" applyProtection="0">
      <alignment horizontal="right" vertical="top"/>
    </xf>
    <xf numFmtId="167" fontId="7" fillId="0" borderId="1" applyFill="0" applyProtection="0">
      <alignment horizontal="right" vertical="top"/>
    </xf>
    <xf numFmtId="14" fontId="2" fillId="0" borderId="0" applyFont="0" applyFill="0" applyBorder="0" applyAlignment="0" applyProtection="0"/>
    <xf numFmtId="37" fontId="7" fillId="0" borderId="0">
      <alignment wrapText="1"/>
    </xf>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0" fontId="13" fillId="22" borderId="5" applyNumberFormat="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0" fillId="0" borderId="9" applyNumberFormat="0" applyFill="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 fillId="24" borderId="10" applyNumberFormat="0" applyFon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28" fillId="0" borderId="0" applyNumberFormat="0" applyFill="0" applyBorder="0" applyAlignment="0" applyProtection="0"/>
    <xf numFmtId="0" fontId="29" fillId="0" borderId="0" applyNumberForma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38" fontId="29" fillId="25" borderId="0" applyNumberFormat="0" applyBorder="0" applyAlignment="0" applyProtection="0"/>
    <xf numFmtId="0" fontId="30" fillId="0" borderId="0" applyNumberFormat="0" applyFill="0" applyBorder="0" applyAlignment="0" applyProtection="0">
      <alignment vertical="top"/>
      <protection locked="0"/>
    </xf>
    <xf numFmtId="10" fontId="29" fillId="26" borderId="1" applyNumberFormat="0" applyBorder="0" applyAlignment="0" applyProtection="0"/>
    <xf numFmtId="0" fontId="5" fillId="0" borderId="0"/>
    <xf numFmtId="0" fontId="5" fillId="0" borderId="0"/>
    <xf numFmtId="0" fontId="5" fillId="0" borderId="0"/>
    <xf numFmtId="0" fontId="5" fillId="0" borderId="0"/>
    <xf numFmtId="169" fontId="22" fillId="0" borderId="0" applyProtection="0"/>
    <xf numFmtId="10" fontId="2" fillId="0" borderId="0" applyFont="0" applyFill="0" applyBorder="0" applyAlignment="0" applyProtection="0"/>
    <xf numFmtId="0" fontId="6" fillId="0" borderId="0" applyNumberFormat="0" applyFont="0" applyFill="0" applyBorder="0" applyAlignment="0" applyProtection="0">
      <alignment horizontal="left"/>
    </xf>
    <xf numFmtId="15" fontId="6" fillId="0" borderId="0" applyFont="0" applyFill="0" applyBorder="0" applyAlignment="0" applyProtection="0"/>
    <xf numFmtId="4" fontId="6" fillId="0" borderId="0" applyFont="0" applyFill="0" applyBorder="0" applyAlignment="0" applyProtection="0"/>
    <xf numFmtId="0" fontId="31" fillId="0" borderId="13">
      <alignment horizontal="center"/>
    </xf>
    <xf numFmtId="3" fontId="6" fillId="0" borderId="0" applyFont="0" applyFill="0" applyBorder="0" applyAlignment="0" applyProtection="0"/>
    <xf numFmtId="0" fontId="6" fillId="27" borderId="0" applyNumberFormat="0" applyFont="0" applyBorder="0" applyAlignment="0" applyProtection="0"/>
    <xf numFmtId="0" fontId="32" fillId="0" borderId="0" applyNumberFormat="0" applyFill="0" applyBorder="0" applyAlignment="0" applyProtection="0"/>
    <xf numFmtId="0" fontId="33" fillId="28" borderId="0" applyNumberFormat="0" applyBorder="0">
      <alignment horizontal="left"/>
      <protection locked="0"/>
    </xf>
    <xf numFmtId="0" fontId="2" fillId="29" borderId="0" applyNumberFormat="0" applyFont="0" applyBorder="0" applyAlignment="0">
      <protection locked="0"/>
    </xf>
    <xf numFmtId="165" fontId="1" fillId="0" borderId="0" applyFont="0" applyFill="0" applyBorder="0" applyAlignment="0" applyProtection="0"/>
    <xf numFmtId="165" fontId="1" fillId="0" borderId="0" applyFont="0" applyFill="0" applyBorder="0" applyAlignment="0" applyProtection="0"/>
    <xf numFmtId="170" fontId="38" fillId="0" borderId="0"/>
    <xf numFmtId="171" fontId="38" fillId="0" borderId="0"/>
    <xf numFmtId="172" fontId="38" fillId="0" borderId="0"/>
    <xf numFmtId="0" fontId="1" fillId="0" borderId="0"/>
    <xf numFmtId="0" fontId="38" fillId="0" borderId="0"/>
    <xf numFmtId="0" fontId="39" fillId="0" borderId="0"/>
    <xf numFmtId="0" fontId="40" fillId="0" borderId="0"/>
    <xf numFmtId="0" fontId="41" fillId="30" borderId="0"/>
    <xf numFmtId="0" fontId="42" fillId="0" borderId="0"/>
    <xf numFmtId="0" fontId="42" fillId="0" borderId="0"/>
    <xf numFmtId="0" fontId="1" fillId="0" borderId="0"/>
    <xf numFmtId="0" fontId="34" fillId="0" borderId="0"/>
    <xf numFmtId="0" fontId="2"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22" fillId="0" borderId="15">
      <alignment horizontal="center" vertical="center"/>
    </xf>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0" fontId="12" fillId="21" borderId="4" applyNumberFormat="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1" fillId="0" borderId="0" applyFont="0" applyFill="0" applyBorder="0" applyAlignment="0" applyProtection="0"/>
    <xf numFmtId="165" fontId="43" fillId="0" borderId="0" applyFont="0" applyFill="0" applyBorder="0" applyAlignment="0" applyProtection="0"/>
    <xf numFmtId="164" fontId="2" fillId="0" borderId="0" applyFont="0" applyFill="0" applyBorder="0" applyAlignment="0" applyProtection="0"/>
    <xf numFmtId="166" fontId="22" fillId="0" borderId="0" applyBorder="0"/>
    <xf numFmtId="166" fontId="22" fillId="0" borderId="16"/>
    <xf numFmtId="0" fontId="44" fillId="0" borderId="0" applyNumberFormat="0" applyFill="0" applyBorder="0" applyAlignment="0" applyProtection="0">
      <alignment vertical="top"/>
      <protection locked="0"/>
    </xf>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0" fontId="19" fillId="8" borderId="4" applyNumberFormat="0" applyAlignment="0" applyProtection="0"/>
    <xf numFmtId="173"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174" fontId="45" fillId="0" borderId="0"/>
    <xf numFmtId="0" fontId="5"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0" fontId="29" fillId="0" borderId="0"/>
    <xf numFmtId="0" fontId="29" fillId="0" borderId="0"/>
    <xf numFmtId="0" fontId="29" fillId="0" borderId="0"/>
    <xf numFmtId="0" fontId="29" fillId="0" borderId="0"/>
    <xf numFmtId="0" fontId="29" fillId="0" borderId="0"/>
    <xf numFmtId="0" fontId="46" fillId="0" borderId="0"/>
    <xf numFmtId="0" fontId="2" fillId="0" borderId="0"/>
    <xf numFmtId="0" fontId="2" fillId="0" borderId="0"/>
    <xf numFmtId="0" fontId="4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alignment horizontal="left"/>
    </xf>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0" fontId="23" fillId="21" borderId="11" applyNumberFormat="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2" fillId="0" borderId="14">
      <alignment horizontal="center" vertical="center"/>
    </xf>
    <xf numFmtId="0" fontId="47" fillId="0" borderId="0"/>
    <xf numFmtId="0" fontId="48" fillId="0" borderId="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8" fillId="0" borderId="12" applyNumberFormat="0" applyFill="0" applyAlignment="0" applyProtection="0"/>
    <xf numFmtId="0" fontId="2"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3" fontId="4" fillId="0" borderId="0"/>
    <xf numFmtId="0" fontId="1" fillId="0" borderId="0"/>
    <xf numFmtId="0" fontId="55" fillId="0" borderId="0" applyNumberFormat="0" applyFill="0" applyBorder="0" applyAlignment="0" applyProtection="0">
      <alignment vertical="top"/>
      <protection locked="0"/>
    </xf>
    <xf numFmtId="0" fontId="43" fillId="0" borderId="0"/>
    <xf numFmtId="0" fontId="2" fillId="0" borderId="0"/>
    <xf numFmtId="0" fontId="2" fillId="0" borderId="0"/>
    <xf numFmtId="165" fontId="43" fillId="0" borderId="0" applyFont="0" applyFill="0" applyBorder="0" applyAlignment="0" applyProtection="0"/>
    <xf numFmtId="0" fontId="57" fillId="0" borderId="0" applyNumberFormat="0" applyFill="0" applyBorder="0" applyAlignment="0" applyProtection="0"/>
    <xf numFmtId="0" fontId="58" fillId="0" borderId="18" applyNumberFormat="0" applyFill="0" applyAlignment="0" applyProtection="0"/>
    <xf numFmtId="0" fontId="59" fillId="0" borderId="19" applyNumberFormat="0" applyFill="0" applyAlignment="0" applyProtection="0"/>
    <xf numFmtId="0" fontId="60" fillId="0" borderId="20" applyNumberFormat="0" applyFill="0" applyAlignment="0" applyProtection="0"/>
    <xf numFmtId="0" fontId="60" fillId="0" borderId="0" applyNumberFormat="0" applyFill="0" applyBorder="0" applyAlignment="0" applyProtection="0"/>
    <xf numFmtId="0" fontId="61" fillId="33" borderId="0" applyNumberFormat="0" applyBorder="0" applyAlignment="0" applyProtection="0"/>
    <xf numFmtId="0" fontId="62" fillId="34" borderId="0" applyNumberFormat="0" applyBorder="0" applyAlignment="0" applyProtection="0"/>
    <xf numFmtId="0" fontId="63" fillId="35" borderId="0" applyNumberFormat="0" applyBorder="0" applyAlignment="0" applyProtection="0"/>
    <xf numFmtId="0" fontId="64" fillId="36" borderId="21" applyNumberFormat="0" applyAlignment="0" applyProtection="0"/>
    <xf numFmtId="0" fontId="65" fillId="37" borderId="22" applyNumberFormat="0" applyAlignment="0" applyProtection="0"/>
    <xf numFmtId="0" fontId="66" fillId="37" borderId="21" applyNumberFormat="0" applyAlignment="0" applyProtection="0"/>
    <xf numFmtId="0" fontId="67" fillId="0" borderId="23" applyNumberFormat="0" applyFill="0" applyAlignment="0" applyProtection="0"/>
    <xf numFmtId="0" fontId="68" fillId="38" borderId="24" applyNumberFormat="0" applyAlignment="0" applyProtection="0"/>
    <xf numFmtId="0" fontId="69" fillId="0" borderId="0" applyNumberFormat="0" applyFill="0" applyBorder="0" applyAlignment="0" applyProtection="0"/>
    <xf numFmtId="0" fontId="1" fillId="39" borderId="25" applyNumberFormat="0" applyFont="0" applyAlignment="0" applyProtection="0"/>
    <xf numFmtId="0" fontId="70" fillId="0" borderId="0" applyNumberFormat="0" applyFill="0" applyBorder="0" applyAlignment="0" applyProtection="0"/>
    <xf numFmtId="0" fontId="71" fillId="0" borderId="26" applyNumberFormat="0" applyFill="0" applyAlignment="0" applyProtection="0"/>
    <xf numFmtId="0" fontId="72"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72" fillId="43" borderId="0" applyNumberFormat="0" applyBorder="0" applyAlignment="0" applyProtection="0"/>
    <xf numFmtId="0" fontId="72"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72" fillId="47" borderId="0" applyNumberFormat="0" applyBorder="0" applyAlignment="0" applyProtection="0"/>
    <xf numFmtId="0" fontId="72"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72" fillId="51" borderId="0" applyNumberFormat="0" applyBorder="0" applyAlignment="0" applyProtection="0"/>
    <xf numFmtId="0" fontId="72"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72" fillId="55" borderId="0" applyNumberFormat="0" applyBorder="0" applyAlignment="0" applyProtection="0"/>
    <xf numFmtId="0" fontId="72" fillId="56"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72" fillId="59" borderId="0" applyNumberFormat="0" applyBorder="0" applyAlignment="0" applyProtection="0"/>
    <xf numFmtId="0" fontId="72" fillId="60" borderId="0" applyNumberFormat="0" applyBorder="0" applyAlignment="0" applyProtection="0"/>
    <xf numFmtId="0" fontId="1" fillId="61" borderId="0" applyNumberFormat="0" applyBorder="0" applyAlignment="0" applyProtection="0"/>
    <xf numFmtId="0" fontId="1" fillId="62" borderId="0" applyNumberFormat="0" applyBorder="0" applyAlignment="0" applyProtection="0"/>
    <xf numFmtId="0" fontId="72" fillId="63" borderId="0" applyNumberFormat="0" applyBorder="0" applyAlignment="0" applyProtection="0"/>
    <xf numFmtId="0" fontId="5" fillId="0" borderId="0"/>
    <xf numFmtId="0" fontId="2" fillId="0" borderId="0"/>
    <xf numFmtId="9" fontId="22" fillId="0" borderId="0" applyFont="0" applyFill="0" applyBorder="0" applyAlignment="0" applyProtection="0"/>
    <xf numFmtId="38" fontId="22" fillId="0" borderId="0"/>
    <xf numFmtId="0" fontId="106" fillId="0" borderId="0" applyNumberFormat="0" applyFill="0" applyBorder="0" applyAlignment="0" applyProtection="0"/>
  </cellStyleXfs>
  <cellXfs count="552">
    <xf numFmtId="0" fontId="0" fillId="0" borderId="0" xfId="0"/>
    <xf numFmtId="0" fontId="34" fillId="0" borderId="0" xfId="0" applyFont="1"/>
    <xf numFmtId="0" fontId="35" fillId="31" borderId="0" xfId="1" applyFont="1" applyFill="1"/>
    <xf numFmtId="0" fontId="36" fillId="31" borderId="0" xfId="1" applyFont="1" applyFill="1"/>
    <xf numFmtId="0" fontId="34" fillId="0" borderId="0" xfId="0" applyFont="1" applyAlignment="1">
      <alignment horizontal="left"/>
    </xf>
    <xf numFmtId="0" fontId="51" fillId="31" borderId="0" xfId="1" applyFont="1" applyFill="1"/>
    <xf numFmtId="0" fontId="51" fillId="0" borderId="0" xfId="1" applyFont="1" applyFill="1"/>
    <xf numFmtId="0" fontId="36" fillId="0" borderId="0" xfId="1" applyFont="1" applyFill="1"/>
    <xf numFmtId="0" fontId="34" fillId="0" borderId="0" xfId="0" applyFont="1" applyBorder="1"/>
    <xf numFmtId="0" fontId="35" fillId="32" borderId="0" xfId="8" applyFont="1" applyFill="1" applyAlignment="1">
      <alignment horizontal="left"/>
    </xf>
    <xf numFmtId="0" fontId="35" fillId="32" borderId="0" xfId="8" applyFont="1" applyFill="1" applyAlignment="1">
      <alignment horizontal="right"/>
    </xf>
    <xf numFmtId="0" fontId="35" fillId="32" borderId="17" xfId="8" applyFont="1" applyFill="1" applyBorder="1" applyAlignment="1">
      <alignment horizontal="left"/>
    </xf>
    <xf numFmtId="0" fontId="35" fillId="32" borderId="17" xfId="8" applyFont="1" applyFill="1" applyBorder="1" applyAlignment="1">
      <alignment horizontal="right"/>
    </xf>
    <xf numFmtId="0" fontId="36" fillId="32" borderId="0" xfId="8" applyFont="1" applyFill="1" applyBorder="1" applyAlignment="1">
      <alignment horizontal="left"/>
    </xf>
    <xf numFmtId="166" fontId="36" fillId="32" borderId="0" xfId="8" applyNumberFormat="1" applyFont="1" applyFill="1" applyBorder="1" applyAlignment="1">
      <alignment horizontal="right"/>
    </xf>
    <xf numFmtId="166" fontId="36" fillId="32" borderId="0" xfId="8" applyNumberFormat="1" applyFont="1" applyFill="1" applyBorder="1" applyAlignment="1">
      <alignment horizontal="left"/>
    </xf>
    <xf numFmtId="0" fontId="36" fillId="32" borderId="0" xfId="8" applyFont="1" applyFill="1" applyAlignment="1">
      <alignment horizontal="left"/>
    </xf>
    <xf numFmtId="166" fontId="35" fillId="32" borderId="0" xfId="8" applyNumberFormat="1" applyFont="1" applyFill="1" applyBorder="1" applyAlignment="1">
      <alignment horizontal="right"/>
    </xf>
    <xf numFmtId="166" fontId="35" fillId="32" borderId="17" xfId="8" applyNumberFormat="1" applyFont="1" applyFill="1" applyBorder="1" applyAlignment="1">
      <alignment horizontal="right"/>
    </xf>
    <xf numFmtId="166" fontId="34" fillId="0" borderId="0" xfId="0" applyNumberFormat="1" applyFont="1"/>
    <xf numFmtId="3" fontId="34" fillId="0" borderId="0" xfId="0" applyNumberFormat="1" applyFont="1"/>
    <xf numFmtId="0" fontId="36" fillId="32" borderId="0" xfId="8" applyFont="1" applyFill="1"/>
    <xf numFmtId="0" fontId="34" fillId="32" borderId="0" xfId="0" applyFont="1" applyFill="1"/>
    <xf numFmtId="0" fontId="36" fillId="32" borderId="17" xfId="8" applyFont="1" applyFill="1" applyBorder="1" applyAlignment="1">
      <alignment horizontal="left"/>
    </xf>
    <xf numFmtId="166" fontId="36" fillId="32" borderId="17" xfId="8" applyNumberFormat="1" applyFont="1" applyFill="1" applyBorder="1" applyAlignment="1">
      <alignment horizontal="right"/>
    </xf>
    <xf numFmtId="0" fontId="50" fillId="0" borderId="0" xfId="0" applyFont="1" applyAlignment="1">
      <alignment horizontal="left" vertical="center"/>
    </xf>
    <xf numFmtId="0" fontId="34" fillId="32" borderId="0" xfId="0" applyFont="1" applyFill="1" applyAlignment="1">
      <alignment horizontal="left" indent="6"/>
    </xf>
    <xf numFmtId="17" fontId="34" fillId="0" borderId="0" xfId="0" applyNumberFormat="1" applyFont="1"/>
    <xf numFmtId="0" fontId="53" fillId="31" borderId="0" xfId="1" applyFont="1" applyFill="1"/>
    <xf numFmtId="175" fontId="34" fillId="0" borderId="0" xfId="0" applyNumberFormat="1" applyFont="1"/>
    <xf numFmtId="0" fontId="27" fillId="0" borderId="0" xfId="4" applyFont="1"/>
    <xf numFmtId="0" fontId="34" fillId="0" borderId="0" xfId="0" applyFont="1" applyAlignment="1">
      <alignment horizontal="right"/>
    </xf>
    <xf numFmtId="0" fontId="37" fillId="0" borderId="0" xfId="0" applyFont="1"/>
    <xf numFmtId="14" fontId="34" fillId="0" borderId="0" xfId="0" applyNumberFormat="1" applyFont="1"/>
    <xf numFmtId="168" fontId="34" fillId="0" borderId="0" xfId="987" applyNumberFormat="1" applyFont="1"/>
    <xf numFmtId="3" fontId="34" fillId="0" borderId="0" xfId="0" applyNumberFormat="1" applyFont="1" applyFill="1"/>
    <xf numFmtId="1" fontId="34" fillId="0" borderId="0" xfId="0" applyNumberFormat="1" applyFont="1"/>
    <xf numFmtId="0" fontId="50" fillId="32" borderId="0" xfId="0" applyFont="1" applyFill="1" applyAlignment="1">
      <alignment horizontal="left" vertical="center"/>
    </xf>
    <xf numFmtId="0" fontId="34" fillId="0" borderId="0" xfId="0" applyFont="1" applyFill="1"/>
    <xf numFmtId="175" fontId="34" fillId="0" borderId="0" xfId="0" applyNumberFormat="1" applyFont="1" applyFill="1"/>
    <xf numFmtId="0" fontId="34" fillId="0" borderId="0" xfId="0" applyNumberFormat="1" applyFont="1"/>
    <xf numFmtId="3" fontId="34" fillId="31" borderId="0" xfId="0" applyNumberFormat="1" applyFont="1" applyFill="1"/>
    <xf numFmtId="0" fontId="34" fillId="31" borderId="0" xfId="0" applyFont="1" applyFill="1"/>
    <xf numFmtId="0" fontId="34" fillId="0" borderId="0" xfId="0" applyFont="1" applyAlignment="1">
      <alignment wrapText="1"/>
    </xf>
    <xf numFmtId="0" fontId="37" fillId="0" borderId="0" xfId="0" applyFont="1" applyFill="1"/>
    <xf numFmtId="14" fontId="34" fillId="0" borderId="0" xfId="0" applyNumberFormat="1" applyFont="1" applyFill="1"/>
    <xf numFmtId="10" fontId="34" fillId="0" borderId="0" xfId="987" applyNumberFormat="1" applyFont="1"/>
    <xf numFmtId="3" fontId="37" fillId="0" borderId="0" xfId="0" applyNumberFormat="1" applyFont="1"/>
    <xf numFmtId="0" fontId="37" fillId="0" borderId="0" xfId="0" applyFont="1" applyAlignment="1">
      <alignment wrapText="1"/>
    </xf>
    <xf numFmtId="3" fontId="0" fillId="0" borderId="0" xfId="0" applyNumberFormat="1"/>
    <xf numFmtId="3" fontId="0" fillId="0" borderId="0" xfId="0" applyNumberFormat="1"/>
    <xf numFmtId="17" fontId="36" fillId="0" borderId="0" xfId="0" applyNumberFormat="1" applyFont="1"/>
    <xf numFmtId="166" fontId="36" fillId="0" borderId="0" xfId="0" applyNumberFormat="1" applyFont="1"/>
    <xf numFmtId="3" fontId="36" fillId="0" borderId="0" xfId="0" applyNumberFormat="1" applyFont="1"/>
    <xf numFmtId="0" fontId="36" fillId="0" borderId="0" xfId="0" applyNumberFormat="1" applyFont="1"/>
    <xf numFmtId="0" fontId="36" fillId="0" borderId="0" xfId="0" applyFont="1"/>
    <xf numFmtId="3" fontId="36" fillId="0" borderId="0" xfId="0" applyNumberFormat="1" applyFont="1" applyFill="1"/>
    <xf numFmtId="1" fontId="36" fillId="0" borderId="0" xfId="0" applyNumberFormat="1" applyFont="1"/>
    <xf numFmtId="175" fontId="36" fillId="0" borderId="0" xfId="0" applyNumberFormat="1" applyFont="1" applyFill="1"/>
    <xf numFmtId="175" fontId="36" fillId="0" borderId="0" xfId="0" applyNumberFormat="1" applyFont="1"/>
    <xf numFmtId="0" fontId="73" fillId="32" borderId="0" xfId="0" applyFont="1" applyFill="1"/>
    <xf numFmtId="0" fontId="74" fillId="31" borderId="0" xfId="0" applyFont="1" applyFill="1"/>
    <xf numFmtId="0" fontId="74" fillId="31" borderId="0" xfId="0" applyFont="1" applyFill="1" applyBorder="1"/>
    <xf numFmtId="0" fontId="73" fillId="31" borderId="0" xfId="0" applyFont="1" applyFill="1" applyBorder="1"/>
    <xf numFmtId="0" fontId="73" fillId="32" borderId="0" xfId="0" applyFont="1" applyFill="1" applyBorder="1"/>
    <xf numFmtId="0" fontId="73" fillId="31" borderId="0" xfId="0" applyFont="1" applyFill="1" applyAlignment="1">
      <alignment horizontal="left"/>
    </xf>
    <xf numFmtId="0" fontId="32" fillId="32" borderId="0" xfId="0" applyFont="1" applyFill="1"/>
    <xf numFmtId="0" fontId="73" fillId="32" borderId="0" xfId="5" applyFont="1" applyFill="1"/>
    <xf numFmtId="0" fontId="74" fillId="32" borderId="0" xfId="5" applyFont="1" applyFill="1" applyBorder="1" applyAlignment="1">
      <alignment horizontal="left" vertical="top" wrapText="1"/>
    </xf>
    <xf numFmtId="176" fontId="76" fillId="32" borderId="0" xfId="2198" quotePrefix="1" applyNumberFormat="1" applyFont="1" applyFill="1" applyBorder="1" applyAlignment="1">
      <alignment horizontal="right"/>
    </xf>
    <xf numFmtId="0" fontId="74" fillId="32" borderId="17" xfId="5" applyFont="1" applyFill="1" applyBorder="1" applyAlignment="1">
      <alignment horizontal="left" vertical="top" wrapText="1"/>
    </xf>
    <xf numFmtId="0" fontId="74" fillId="32" borderId="17" xfId="5" applyFont="1" applyFill="1" applyBorder="1" applyAlignment="1">
      <alignment horizontal="right" vertical="top" wrapText="1"/>
    </xf>
    <xf numFmtId="0" fontId="74" fillId="32" borderId="0" xfId="5" applyFont="1" applyFill="1" applyBorder="1" applyAlignment="1">
      <alignment horizontal="right" vertical="top" wrapText="1"/>
    </xf>
    <xf numFmtId="0" fontId="73" fillId="32" borderId="0" xfId="5" applyFont="1" applyFill="1" applyBorder="1"/>
    <xf numFmtId="0" fontId="74" fillId="32" borderId="0" xfId="5" applyFont="1" applyFill="1" applyBorder="1" applyAlignment="1">
      <alignment horizontal="left" wrapText="1"/>
    </xf>
    <xf numFmtId="0" fontId="73" fillId="32" borderId="0" xfId="5" applyFont="1" applyFill="1" applyBorder="1" applyAlignment="1">
      <alignment horizontal="right" wrapText="1"/>
    </xf>
    <xf numFmtId="0" fontId="73" fillId="32" borderId="0" xfId="5" applyFont="1" applyFill="1" applyBorder="1" applyAlignment="1">
      <alignment horizontal="right" vertical="top" wrapText="1"/>
    </xf>
    <xf numFmtId="0" fontId="73" fillId="32" borderId="0" xfId="5" applyFont="1" applyFill="1" applyBorder="1" applyAlignment="1">
      <alignment horizontal="left" wrapText="1"/>
    </xf>
    <xf numFmtId="177" fontId="2" fillId="32" borderId="0" xfId="986" applyNumberFormat="1" applyFont="1" applyFill="1" applyBorder="1"/>
    <xf numFmtId="0" fontId="73" fillId="0" borderId="0" xfId="5" applyFont="1" applyFill="1" applyBorder="1" applyAlignment="1">
      <alignment horizontal="left" wrapText="1"/>
    </xf>
    <xf numFmtId="177" fontId="2" fillId="32" borderId="0" xfId="986" applyNumberFormat="1" applyFont="1" applyFill="1" applyBorder="1" applyAlignment="1"/>
    <xf numFmtId="166" fontId="2" fillId="32" borderId="17" xfId="5" applyNumberFormat="1" applyFont="1" applyFill="1" applyBorder="1" applyAlignment="1">
      <alignment horizontal="left" wrapText="1"/>
    </xf>
    <xf numFmtId="177" fontId="2" fillId="32" borderId="17" xfId="986" applyNumberFormat="1" applyFont="1" applyFill="1" applyBorder="1" applyAlignment="1"/>
    <xf numFmtId="0" fontId="73" fillId="32" borderId="0" xfId="5" applyFont="1" applyFill="1" applyBorder="1" applyAlignment="1">
      <alignment horizontal="center" wrapText="1"/>
    </xf>
    <xf numFmtId="0" fontId="73" fillId="32" borderId="0" xfId="5" applyFont="1" applyFill="1" applyBorder="1" applyAlignment="1">
      <alignment horizontal="center" vertical="top" wrapText="1"/>
    </xf>
    <xf numFmtId="175" fontId="74" fillId="31" borderId="0" xfId="7" applyNumberFormat="1" applyFont="1" applyFill="1" applyBorder="1" applyAlignment="1">
      <alignment horizontal="left" wrapText="1"/>
    </xf>
    <xf numFmtId="175" fontId="74" fillId="31" borderId="0" xfId="7" applyNumberFormat="1" applyFont="1" applyFill="1" applyBorder="1" applyAlignment="1">
      <alignment horizontal="left"/>
    </xf>
    <xf numFmtId="175" fontId="73" fillId="31" borderId="0" xfId="7" applyNumberFormat="1" applyFont="1" applyFill="1" applyBorder="1" applyAlignment="1">
      <alignment horizontal="left" wrapText="1"/>
    </xf>
    <xf numFmtId="177" fontId="73" fillId="31" borderId="0" xfId="986" applyNumberFormat="1" applyFont="1" applyFill="1" applyBorder="1" applyAlignment="1">
      <alignment horizontal="right" wrapText="1"/>
    </xf>
    <xf numFmtId="0" fontId="73" fillId="31" borderId="0" xfId="5" applyFont="1" applyFill="1" applyBorder="1" applyAlignment="1">
      <alignment horizontal="left" wrapText="1"/>
    </xf>
    <xf numFmtId="0" fontId="2" fillId="32" borderId="0" xfId="5" applyFont="1" applyFill="1" applyAlignment="1">
      <alignment horizontal="center" wrapText="1"/>
    </xf>
    <xf numFmtId="166" fontId="73" fillId="32" borderId="0" xfId="5" applyNumberFormat="1" applyFont="1" applyFill="1" applyAlignment="1">
      <alignment horizontal="center"/>
    </xf>
    <xf numFmtId="166" fontId="2" fillId="32" borderId="0" xfId="5" applyNumberFormat="1" applyFont="1" applyFill="1" applyBorder="1" applyAlignment="1">
      <alignment horizontal="center" wrapText="1"/>
    </xf>
    <xf numFmtId="168" fontId="73" fillId="31" borderId="0" xfId="7" applyNumberFormat="1" applyFont="1" applyFill="1" applyBorder="1" applyAlignment="1">
      <alignment horizontal="left" wrapText="1"/>
    </xf>
    <xf numFmtId="168" fontId="73" fillId="31" borderId="17" xfId="7" applyNumberFormat="1" applyFont="1" applyFill="1" applyBorder="1" applyAlignment="1">
      <alignment horizontal="right" wrapText="1"/>
    </xf>
    <xf numFmtId="0" fontId="73" fillId="32" borderId="0" xfId="5" applyFont="1" applyFill="1" applyAlignment="1">
      <alignment horizontal="left"/>
    </xf>
    <xf numFmtId="165" fontId="73" fillId="32" borderId="0" xfId="5" applyNumberFormat="1" applyFont="1" applyFill="1"/>
    <xf numFmtId="3" fontId="2" fillId="32" borderId="0" xfId="6" applyFont="1" applyFill="1"/>
    <xf numFmtId="176" fontId="76" fillId="32" borderId="0" xfId="2198" applyNumberFormat="1" applyFont="1" applyFill="1" applyAlignment="1" applyProtection="1">
      <protection locked="0"/>
    </xf>
    <xf numFmtId="176" fontId="2" fillId="32" borderId="0" xfId="2198" applyNumberFormat="1" applyFont="1" applyFill="1" applyAlignment="1" applyProtection="1">
      <protection locked="0"/>
    </xf>
    <xf numFmtId="49" fontId="76" fillId="32" borderId="0" xfId="2198" applyNumberFormat="1" applyFont="1" applyFill="1" applyBorder="1" applyAlignment="1">
      <alignment horizontal="left"/>
    </xf>
    <xf numFmtId="176" fontId="76" fillId="32" borderId="0" xfId="2198" applyNumberFormat="1" applyFont="1" applyFill="1" applyAlignment="1" applyProtection="1">
      <alignment horizontal="right"/>
      <protection locked="0"/>
    </xf>
    <xf numFmtId="176" fontId="76" fillId="32" borderId="0" xfId="2198" quotePrefix="1" applyNumberFormat="1" applyFont="1" applyFill="1" applyAlignment="1" applyProtection="1">
      <alignment horizontal="right"/>
      <protection locked="0"/>
    </xf>
    <xf numFmtId="37" fontId="76" fillId="32" borderId="17" xfId="2198" applyNumberFormat="1" applyFont="1" applyFill="1" applyBorder="1" applyAlignment="1">
      <alignment horizontal="left"/>
    </xf>
    <xf numFmtId="37" fontId="76" fillId="32" borderId="17" xfId="2198" applyNumberFormat="1" applyFont="1" applyFill="1" applyBorder="1" applyAlignment="1">
      <alignment horizontal="right"/>
    </xf>
    <xf numFmtId="176" fontId="2" fillId="32" borderId="0" xfId="2198" applyNumberFormat="1" applyFont="1" applyFill="1" applyBorder="1" applyAlignment="1">
      <alignment horizontal="left"/>
    </xf>
    <xf numFmtId="176" fontId="2" fillId="32" borderId="0" xfId="2198" applyNumberFormat="1" applyFont="1" applyFill="1" applyBorder="1" applyAlignment="1" applyProtection="1">
      <protection locked="0"/>
    </xf>
    <xf numFmtId="178" fontId="2" fillId="32" borderId="0" xfId="2198" applyNumberFormat="1" applyFont="1" applyFill="1" applyBorder="1" applyAlignment="1" applyProtection="1">
      <protection locked="0"/>
    </xf>
    <xf numFmtId="178" fontId="76" fillId="32" borderId="17" xfId="2198" applyNumberFormat="1" applyFont="1" applyFill="1" applyBorder="1" applyAlignment="1" applyProtection="1">
      <protection locked="0"/>
    </xf>
    <xf numFmtId="0" fontId="73" fillId="31" borderId="0" xfId="0" applyFont="1" applyFill="1"/>
    <xf numFmtId="49" fontId="76" fillId="32" borderId="27" xfId="2198" applyNumberFormat="1" applyFont="1" applyFill="1" applyBorder="1" applyAlignment="1">
      <alignment horizontal="left"/>
    </xf>
    <xf numFmtId="49" fontId="76" fillId="32" borderId="17" xfId="2198" applyNumberFormat="1" applyFont="1" applyFill="1" applyBorder="1" applyAlignment="1">
      <alignment horizontal="left"/>
    </xf>
    <xf numFmtId="37" fontId="76" fillId="32" borderId="0" xfId="2198" applyNumberFormat="1" applyFont="1" applyFill="1" applyBorder="1" applyAlignment="1">
      <alignment horizontal="right"/>
    </xf>
    <xf numFmtId="179" fontId="2" fillId="32" borderId="0" xfId="6" applyNumberFormat="1" applyFont="1" applyFill="1" applyBorder="1" applyAlignment="1">
      <alignment horizontal="right"/>
    </xf>
    <xf numFmtId="179" fontId="2" fillId="32" borderId="17" xfId="6" applyNumberFormat="1" applyFont="1" applyFill="1" applyBorder="1" applyAlignment="1">
      <alignment horizontal="right"/>
    </xf>
    <xf numFmtId="179" fontId="76" fillId="32" borderId="17" xfId="6" applyNumberFormat="1" applyFont="1" applyFill="1" applyBorder="1" applyAlignment="1">
      <alignment horizontal="right"/>
    </xf>
    <xf numFmtId="9" fontId="2" fillId="32" borderId="0" xfId="987" applyFont="1" applyFill="1"/>
    <xf numFmtId="0" fontId="73" fillId="0" borderId="0" xfId="0" applyFont="1" applyAlignment="1">
      <alignment horizontal="right"/>
    </xf>
    <xf numFmtId="0" fontId="73" fillId="0" borderId="0" xfId="0" applyFont="1" applyAlignment="1">
      <alignment wrapText="1"/>
    </xf>
    <xf numFmtId="0" fontId="73" fillId="0" borderId="0" xfId="0" applyFont="1"/>
    <xf numFmtId="0" fontId="32" fillId="32" borderId="0" xfId="765" applyFont="1" applyFill="1"/>
    <xf numFmtId="0" fontId="73" fillId="32" borderId="0" xfId="765" applyFont="1" applyFill="1" applyBorder="1"/>
    <xf numFmtId="0" fontId="74" fillId="32" borderId="0" xfId="0" applyFont="1" applyFill="1"/>
    <xf numFmtId="49" fontId="76" fillId="32" borderId="0" xfId="2198" quotePrefix="1" applyNumberFormat="1" applyFont="1" applyFill="1" applyBorder="1" applyAlignment="1">
      <alignment horizontal="right"/>
    </xf>
    <xf numFmtId="0" fontId="74" fillId="32" borderId="17" xfId="0" applyFont="1" applyFill="1" applyBorder="1"/>
    <xf numFmtId="0" fontId="74" fillId="32" borderId="17" xfId="0" applyFont="1" applyFill="1" applyBorder="1" applyAlignment="1">
      <alignment horizontal="right"/>
    </xf>
    <xf numFmtId="166" fontId="79" fillId="0" borderId="0" xfId="0" applyNumberFormat="1" applyFont="1" applyFill="1" applyAlignment="1">
      <alignment horizontal="right"/>
    </xf>
    <xf numFmtId="0" fontId="73" fillId="0" borderId="0" xfId="0" applyFont="1" applyFill="1"/>
    <xf numFmtId="0" fontId="74" fillId="0" borderId="0" xfId="0" applyFont="1"/>
    <xf numFmtId="0" fontId="74" fillId="0" borderId="0" xfId="0" applyFont="1" applyAlignment="1">
      <alignment horizontal="center" wrapText="1"/>
    </xf>
    <xf numFmtId="0" fontId="73" fillId="0" borderId="0" xfId="774" applyFont="1"/>
    <xf numFmtId="49" fontId="74" fillId="0" borderId="17" xfId="2199" applyNumberFormat="1" applyFont="1" applyFill="1" applyBorder="1" applyAlignment="1">
      <alignment horizontal="left" wrapText="1"/>
    </xf>
    <xf numFmtId="49" fontId="74" fillId="0" borderId="17" xfId="2199" applyNumberFormat="1" applyFont="1" applyFill="1" applyBorder="1" applyAlignment="1">
      <alignment horizontal="left"/>
    </xf>
    <xf numFmtId="49" fontId="74" fillId="0" borderId="17" xfId="2199" applyNumberFormat="1" applyFont="1" applyFill="1" applyBorder="1" applyAlignment="1">
      <alignment horizontal="right" wrapText="1"/>
    </xf>
    <xf numFmtId="49" fontId="73" fillId="0" borderId="0" xfId="774" applyNumberFormat="1" applyFont="1" applyFill="1" applyAlignment="1">
      <alignment horizontal="left"/>
    </xf>
    <xf numFmtId="180" fontId="73" fillId="0" borderId="0" xfId="986" applyNumberFormat="1" applyFont="1"/>
    <xf numFmtId="168" fontId="73" fillId="0" borderId="0" xfId="2200" applyNumberFormat="1" applyFont="1"/>
    <xf numFmtId="49" fontId="73" fillId="0" borderId="0" xfId="774" applyNumberFormat="1" applyFont="1" applyFill="1" applyBorder="1" applyAlignment="1">
      <alignment horizontal="left"/>
    </xf>
    <xf numFmtId="180" fontId="73" fillId="0" borderId="17" xfId="986" applyNumberFormat="1" applyFont="1" applyBorder="1"/>
    <xf numFmtId="168" fontId="73" fillId="0" borderId="17" xfId="2200" applyNumberFormat="1" applyFont="1" applyBorder="1"/>
    <xf numFmtId="49" fontId="74" fillId="0" borderId="17" xfId="774" applyNumberFormat="1" applyFont="1" applyFill="1" applyBorder="1" applyAlignment="1">
      <alignment horizontal="left"/>
    </xf>
    <xf numFmtId="180" fontId="74" fillId="0" borderId="17" xfId="986" applyNumberFormat="1" applyFont="1" applyBorder="1"/>
    <xf numFmtId="168" fontId="74" fillId="0" borderId="17" xfId="2200" applyNumberFormat="1" applyFont="1" applyBorder="1"/>
    <xf numFmtId="49" fontId="76" fillId="64" borderId="0" xfId="2198" quotePrefix="1" applyNumberFormat="1" applyFont="1" applyFill="1" applyBorder="1" applyAlignment="1">
      <alignment horizontal="right"/>
    </xf>
    <xf numFmtId="0" fontId="74" fillId="64" borderId="17" xfId="0" applyFont="1" applyFill="1" applyBorder="1" applyAlignment="1">
      <alignment horizontal="right"/>
    </xf>
    <xf numFmtId="179" fontId="2" fillId="64" borderId="0" xfId="6" applyNumberFormat="1" applyFont="1" applyFill="1" applyBorder="1" applyAlignment="1">
      <alignment horizontal="right"/>
    </xf>
    <xf numFmtId="166" fontId="73" fillId="0" borderId="0" xfId="986" applyNumberFormat="1" applyFont="1" applyFill="1" applyBorder="1"/>
    <xf numFmtId="166" fontId="73" fillId="64" borderId="0" xfId="986" applyNumberFormat="1" applyFont="1" applyFill="1" applyBorder="1"/>
    <xf numFmtId="0" fontId="74" fillId="0" borderId="0" xfId="774" applyFont="1"/>
    <xf numFmtId="0" fontId="73" fillId="32" borderId="17" xfId="0" applyFont="1" applyFill="1" applyBorder="1"/>
    <xf numFmtId="0" fontId="73" fillId="0" borderId="0" xfId="0" applyFont="1" applyFill="1" applyBorder="1"/>
    <xf numFmtId="176" fontId="76" fillId="32" borderId="28" xfId="2198" quotePrefix="1" applyNumberFormat="1" applyFont="1" applyFill="1" applyBorder="1" applyAlignment="1">
      <alignment horizontal="right"/>
    </xf>
    <xf numFmtId="176" fontId="76" fillId="64" borderId="0" xfId="2198" quotePrefix="1" applyNumberFormat="1" applyFont="1" applyFill="1" applyBorder="1" applyAlignment="1">
      <alignment horizontal="right"/>
    </xf>
    <xf numFmtId="0" fontId="74" fillId="32" borderId="29" xfId="5" applyFont="1" applyFill="1" applyBorder="1" applyAlignment="1">
      <alignment horizontal="right" vertical="top" wrapText="1"/>
    </xf>
    <xf numFmtId="37" fontId="76" fillId="64" borderId="17" xfId="2198" applyNumberFormat="1" applyFont="1" applyFill="1" applyBorder="1" applyAlignment="1">
      <alignment horizontal="right"/>
    </xf>
    <xf numFmtId="0" fontId="74" fillId="32" borderId="28" xfId="5" applyFont="1" applyFill="1" applyBorder="1" applyAlignment="1">
      <alignment horizontal="right" vertical="top" wrapText="1"/>
    </xf>
    <xf numFmtId="0" fontId="74" fillId="64" borderId="0" xfId="5" applyFont="1" applyFill="1" applyBorder="1" applyAlignment="1">
      <alignment horizontal="right" vertical="top" wrapText="1"/>
    </xf>
    <xf numFmtId="0" fontId="73" fillId="32" borderId="0" xfId="5" applyFont="1" applyFill="1" applyBorder="1" applyAlignment="1">
      <alignment horizontal="left" vertical="top" wrapText="1"/>
    </xf>
    <xf numFmtId="179" fontId="73" fillId="32" borderId="28" xfId="0" applyNumberFormat="1" applyFont="1" applyFill="1" applyBorder="1" applyAlignment="1">
      <alignment horizontal="right" vertical="center"/>
    </xf>
    <xf numFmtId="179" fontId="73" fillId="32" borderId="0" xfId="0" applyNumberFormat="1" applyFont="1" applyFill="1" applyBorder="1" applyAlignment="1">
      <alignment horizontal="right" vertical="center"/>
    </xf>
    <xf numFmtId="179" fontId="74" fillId="64" borderId="0" xfId="0" applyNumberFormat="1" applyFont="1" applyFill="1" applyBorder="1" applyAlignment="1">
      <alignment horizontal="right" vertical="center"/>
    </xf>
    <xf numFmtId="0" fontId="73" fillId="32" borderId="17" xfId="5" applyFont="1" applyFill="1" applyBorder="1" applyAlignment="1">
      <alignment horizontal="left" vertical="top" wrapText="1"/>
    </xf>
    <xf numFmtId="179" fontId="73" fillId="32" borderId="29" xfId="0" applyNumberFormat="1" applyFont="1" applyFill="1" applyBorder="1" applyAlignment="1">
      <alignment horizontal="right" vertical="center"/>
    </xf>
    <xf numFmtId="179" fontId="73" fillId="32" borderId="17" xfId="0" applyNumberFormat="1" applyFont="1" applyFill="1" applyBorder="1" applyAlignment="1">
      <alignment horizontal="right" vertical="center"/>
    </xf>
    <xf numFmtId="179" fontId="74" fillId="64" borderId="17" xfId="0" applyNumberFormat="1" applyFont="1" applyFill="1" applyBorder="1" applyAlignment="1">
      <alignment horizontal="right" vertical="center"/>
    </xf>
    <xf numFmtId="179" fontId="74" fillId="32" borderId="28" xfId="0" applyNumberFormat="1" applyFont="1" applyFill="1" applyBorder="1" applyAlignment="1">
      <alignment horizontal="right" vertical="center"/>
    </xf>
    <xf numFmtId="179" fontId="74" fillId="32" borderId="0" xfId="0" applyNumberFormat="1" applyFont="1" applyFill="1" applyAlignment="1">
      <alignment horizontal="right" vertical="center"/>
    </xf>
    <xf numFmtId="179" fontId="73" fillId="32" borderId="0" xfId="0" applyNumberFormat="1" applyFont="1" applyFill="1" applyAlignment="1">
      <alignment horizontal="right" vertical="center"/>
    </xf>
    <xf numFmtId="179" fontId="73" fillId="0" borderId="28" xfId="0" applyNumberFormat="1" applyFont="1" applyFill="1" applyBorder="1" applyAlignment="1">
      <alignment horizontal="right" vertical="center"/>
    </xf>
    <xf numFmtId="179" fontId="73" fillId="0" borderId="29" xfId="0" applyNumberFormat="1" applyFont="1" applyFill="1" applyBorder="1" applyAlignment="1">
      <alignment horizontal="right" vertical="center"/>
    </xf>
    <xf numFmtId="179" fontId="74" fillId="0" borderId="28" xfId="0" applyNumberFormat="1" applyFont="1" applyFill="1" applyBorder="1" applyAlignment="1">
      <alignment horizontal="right" vertical="center"/>
    </xf>
    <xf numFmtId="179" fontId="74" fillId="32" borderId="0" xfId="0" applyNumberFormat="1" applyFont="1" applyFill="1" applyBorder="1" applyAlignment="1">
      <alignment horizontal="right" vertical="center"/>
    </xf>
    <xf numFmtId="179" fontId="74" fillId="64" borderId="0" xfId="0" applyNumberFormat="1" applyFont="1" applyFill="1" applyAlignment="1">
      <alignment horizontal="right" vertical="center"/>
    </xf>
    <xf numFmtId="0" fontId="74" fillId="32" borderId="30" xfId="5" applyFont="1" applyFill="1" applyBorder="1" applyAlignment="1">
      <alignment horizontal="left" vertical="center" wrapText="1"/>
    </xf>
    <xf numFmtId="179" fontId="74" fillId="32" borderId="31" xfId="0" applyNumberFormat="1" applyFont="1" applyFill="1" applyBorder="1" applyAlignment="1">
      <alignment horizontal="right" vertical="center"/>
    </xf>
    <xf numFmtId="179" fontId="74" fillId="32" borderId="30" xfId="0" applyNumberFormat="1" applyFont="1" applyFill="1" applyBorder="1" applyAlignment="1">
      <alignment horizontal="right" vertical="center"/>
    </xf>
    <xf numFmtId="179" fontId="74" fillId="64" borderId="30" xfId="0" applyNumberFormat="1" applyFont="1" applyFill="1" applyBorder="1" applyAlignment="1">
      <alignment horizontal="right" vertical="center"/>
    </xf>
    <xf numFmtId="176" fontId="2" fillId="64" borderId="0" xfId="2198" applyNumberFormat="1" applyFont="1" applyFill="1" applyBorder="1" applyAlignment="1" applyProtection="1">
      <protection locked="0"/>
    </xf>
    <xf numFmtId="178" fontId="2" fillId="64" borderId="0" xfId="2198" applyNumberFormat="1" applyFont="1" applyFill="1" applyBorder="1" applyAlignment="1" applyProtection="1">
      <protection locked="0"/>
    </xf>
    <xf numFmtId="176" fontId="76" fillId="32" borderId="0" xfId="2198" applyNumberFormat="1" applyFont="1" applyFill="1" applyBorder="1" applyAlignment="1">
      <alignment horizontal="left"/>
    </xf>
    <xf numFmtId="178" fontId="2" fillId="32" borderId="17" xfId="2198" applyNumberFormat="1" applyFont="1" applyFill="1" applyBorder="1" applyAlignment="1" applyProtection="1">
      <protection locked="0"/>
    </xf>
    <xf numFmtId="178" fontId="2" fillId="64" borderId="17" xfId="2198" applyNumberFormat="1" applyFont="1" applyFill="1" applyBorder="1" applyAlignment="1" applyProtection="1">
      <protection locked="0"/>
    </xf>
    <xf numFmtId="178" fontId="2" fillId="32" borderId="30" xfId="2198" applyNumberFormat="1" applyFont="1" applyFill="1" applyBorder="1" applyAlignment="1" applyProtection="1">
      <protection locked="0"/>
    </xf>
    <xf numFmtId="178" fontId="2" fillId="64" borderId="30" xfId="2198" applyNumberFormat="1" applyFont="1" applyFill="1" applyBorder="1" applyAlignment="1" applyProtection="1">
      <protection locked="0"/>
    </xf>
    <xf numFmtId="178" fontId="76" fillId="64" borderId="17" xfId="2198" applyNumberFormat="1" applyFont="1" applyFill="1" applyBorder="1" applyAlignment="1" applyProtection="1">
      <protection locked="0"/>
    </xf>
    <xf numFmtId="37" fontId="2" fillId="32" borderId="0" xfId="9" applyNumberFormat="1" applyFont="1" applyFill="1" applyBorder="1" applyAlignment="1">
      <alignment vertical="center"/>
    </xf>
    <xf numFmtId="49" fontId="76" fillId="0" borderId="0" xfId="2198" applyNumberFormat="1" applyFont="1" applyFill="1" applyBorder="1" applyAlignment="1">
      <alignment horizontal="left"/>
    </xf>
    <xf numFmtId="176" fontId="76" fillId="32" borderId="27" xfId="2198" applyNumberFormat="1" applyFont="1" applyFill="1" applyBorder="1" applyAlignment="1">
      <alignment horizontal="left"/>
    </xf>
    <xf numFmtId="37" fontId="76" fillId="32" borderId="27" xfId="2198" applyNumberFormat="1" applyFont="1" applyFill="1" applyBorder="1" applyAlignment="1">
      <alignment horizontal="right"/>
    </xf>
    <xf numFmtId="178" fontId="2" fillId="32" borderId="27" xfId="2198" applyNumberFormat="1" applyFont="1" applyFill="1" applyBorder="1" applyAlignment="1"/>
    <xf numFmtId="178" fontId="76" fillId="32" borderId="0" xfId="2198" applyNumberFormat="1" applyFont="1" applyFill="1" applyAlignment="1" applyProtection="1">
      <protection locked="0"/>
    </xf>
    <xf numFmtId="176" fontId="32" fillId="32" borderId="0" xfId="2198" applyNumberFormat="1" applyFont="1" applyFill="1" applyAlignment="1" applyProtection="1">
      <protection locked="0"/>
    </xf>
    <xf numFmtId="178" fontId="2" fillId="32" borderId="0" xfId="2198" applyNumberFormat="1" applyFont="1" applyFill="1" applyBorder="1" applyAlignment="1"/>
    <xf numFmtId="176" fontId="2" fillId="32" borderId="27" xfId="2198" applyNumberFormat="1" applyFont="1" applyFill="1" applyBorder="1" applyAlignment="1" applyProtection="1">
      <protection locked="0"/>
    </xf>
    <xf numFmtId="176" fontId="2" fillId="32" borderId="27" xfId="2198" applyNumberFormat="1" applyFont="1" applyFill="1" applyBorder="1" applyAlignment="1">
      <alignment horizontal="left"/>
    </xf>
    <xf numFmtId="176" fontId="2" fillId="32" borderId="27" xfId="2198" applyNumberFormat="1" applyFont="1" applyFill="1" applyBorder="1" applyAlignment="1"/>
    <xf numFmtId="176" fontId="76" fillId="32" borderId="27" xfId="2198" applyNumberFormat="1" applyFont="1" applyFill="1" applyBorder="1" applyAlignment="1"/>
    <xf numFmtId="0" fontId="50" fillId="0" borderId="0" xfId="0" applyFont="1"/>
    <xf numFmtId="3" fontId="76" fillId="32" borderId="0" xfId="6" applyFont="1" applyFill="1" applyBorder="1"/>
    <xf numFmtId="3" fontId="2" fillId="32" borderId="0" xfId="6" applyFont="1" applyFill="1" applyAlignment="1">
      <alignment wrapText="1"/>
    </xf>
    <xf numFmtId="179" fontId="2" fillId="32" borderId="27" xfId="6" applyNumberFormat="1" applyFont="1" applyFill="1" applyBorder="1" applyAlignment="1">
      <alignment horizontal="right"/>
    </xf>
    <xf numFmtId="3" fontId="76" fillId="32" borderId="0" xfId="6" applyFont="1" applyFill="1"/>
    <xf numFmtId="179" fontId="76" fillId="32" borderId="0" xfId="6" applyNumberFormat="1" applyFont="1" applyFill="1" applyBorder="1" applyAlignment="1">
      <alignment horizontal="right"/>
    </xf>
    <xf numFmtId="3" fontId="76" fillId="32" borderId="27" xfId="6" applyFont="1" applyFill="1" applyBorder="1"/>
    <xf numFmtId="168" fontId="76" fillId="32" borderId="27" xfId="987" applyNumberFormat="1" applyFont="1" applyFill="1" applyBorder="1" applyAlignment="1">
      <alignment horizontal="right"/>
    </xf>
    <xf numFmtId="3" fontId="2" fillId="32" borderId="27" xfId="6" applyFont="1" applyFill="1" applyBorder="1" applyAlignment="1">
      <alignment wrapText="1"/>
    </xf>
    <xf numFmtId="3" fontId="32" fillId="32" borderId="0" xfId="6" applyFont="1" applyFill="1"/>
    <xf numFmtId="3" fontId="32" fillId="32" borderId="17" xfId="6" applyFont="1" applyFill="1" applyBorder="1"/>
    <xf numFmtId="3" fontId="2" fillId="32" borderId="17" xfId="6" applyFont="1" applyFill="1" applyBorder="1"/>
    <xf numFmtId="179" fontId="76" fillId="32" borderId="30" xfId="6" applyNumberFormat="1" applyFont="1" applyFill="1" applyBorder="1" applyAlignment="1">
      <alignment horizontal="right"/>
    </xf>
    <xf numFmtId="3" fontId="82" fillId="0" borderId="0" xfId="6" applyFont="1" applyFill="1" applyAlignment="1">
      <alignment horizontal="right"/>
    </xf>
    <xf numFmtId="175" fontId="2" fillId="32" borderId="0" xfId="6" applyNumberFormat="1" applyFont="1" applyFill="1"/>
    <xf numFmtId="0" fontId="74" fillId="32" borderId="0" xfId="0" applyFont="1" applyFill="1" applyBorder="1" applyAlignment="1">
      <alignment horizontal="right" vertical="top" wrapText="1"/>
    </xf>
    <xf numFmtId="0" fontId="73" fillId="32" borderId="0" xfId="0" applyFont="1" applyFill="1" applyBorder="1" applyAlignment="1">
      <alignment wrapText="1"/>
    </xf>
    <xf numFmtId="0" fontId="74" fillId="32" borderId="17" xfId="0" applyFont="1" applyFill="1" applyBorder="1" applyAlignment="1">
      <alignment horizontal="right" wrapText="1"/>
    </xf>
    <xf numFmtId="178" fontId="74" fillId="0" borderId="17" xfId="0" applyNumberFormat="1" applyFont="1" applyFill="1" applyBorder="1" applyAlignment="1">
      <alignment horizontal="right" vertical="top" wrapText="1"/>
    </xf>
    <xf numFmtId="0" fontId="73" fillId="32" borderId="0" xfId="0" applyFont="1" applyFill="1" applyAlignment="1">
      <alignment wrapText="1"/>
    </xf>
    <xf numFmtId="0" fontId="74" fillId="32" borderId="0" xfId="0" applyFont="1" applyFill="1" applyBorder="1" applyAlignment="1">
      <alignment horizontal="justify" vertical="top" wrapText="1"/>
    </xf>
    <xf numFmtId="0" fontId="74" fillId="32" borderId="0" xfId="0" applyFont="1" applyFill="1" applyAlignment="1">
      <alignment horizontal="right" wrapText="1"/>
    </xf>
    <xf numFmtId="0" fontId="73" fillId="32" borderId="0" xfId="0" applyFont="1" applyFill="1" applyBorder="1" applyAlignment="1">
      <alignment horizontal="justify" vertical="top" wrapText="1"/>
    </xf>
    <xf numFmtId="166" fontId="73" fillId="32" borderId="0" xfId="0" applyNumberFormat="1" applyFont="1" applyFill="1"/>
    <xf numFmtId="178" fontId="73" fillId="32" borderId="0" xfId="0" applyNumberFormat="1" applyFont="1" applyFill="1" applyBorder="1" applyAlignment="1">
      <alignment horizontal="right" vertical="top" wrapText="1"/>
    </xf>
    <xf numFmtId="3" fontId="73" fillId="32" borderId="0" xfId="0" applyNumberFormat="1" applyFont="1" applyFill="1" applyAlignment="1">
      <alignment horizontal="right" vertical="top" wrapText="1"/>
    </xf>
    <xf numFmtId="176" fontId="73" fillId="32" borderId="0" xfId="0" applyNumberFormat="1" applyFont="1" applyFill="1" applyBorder="1" applyAlignment="1">
      <alignment horizontal="right" vertical="top" wrapText="1"/>
    </xf>
    <xf numFmtId="0" fontId="73" fillId="32" borderId="17" xfId="0" applyFont="1" applyFill="1" applyBorder="1" applyAlignment="1">
      <alignment horizontal="justify" vertical="top" wrapText="1"/>
    </xf>
    <xf numFmtId="0" fontId="73" fillId="32" borderId="0" xfId="0" applyFont="1" applyFill="1" applyAlignment="1">
      <alignment horizontal="left"/>
    </xf>
    <xf numFmtId="176" fontId="73" fillId="32" borderId="0" xfId="0" applyNumberFormat="1" applyFont="1" applyFill="1"/>
    <xf numFmtId="2" fontId="73" fillId="32" borderId="0" xfId="0" applyNumberFormat="1" applyFont="1" applyFill="1"/>
    <xf numFmtId="0" fontId="74" fillId="65" borderId="0" xfId="0" applyFont="1" applyFill="1" applyBorder="1"/>
    <xf numFmtId="0" fontId="73" fillId="65" borderId="0" xfId="0" applyFont="1" applyFill="1" applyBorder="1"/>
    <xf numFmtId="0" fontId="32" fillId="65" borderId="0" xfId="0" applyFont="1" applyFill="1"/>
    <xf numFmtId="0" fontId="76" fillId="0" borderId="0" xfId="988" applyFont="1" applyFill="1" applyBorder="1" applyAlignment="1"/>
    <xf numFmtId="0" fontId="76" fillId="0" borderId="0" xfId="1" applyFont="1" applyFill="1"/>
    <xf numFmtId="0" fontId="76" fillId="0" borderId="0" xfId="1" applyFont="1"/>
    <xf numFmtId="49" fontId="73" fillId="0" borderId="0" xfId="0" applyNumberFormat="1" applyFont="1" applyFill="1" applyAlignment="1">
      <alignment horizontal="right"/>
    </xf>
    <xf numFmtId="180" fontId="73" fillId="0" borderId="0" xfId="986" applyNumberFormat="1" applyFont="1" applyFill="1"/>
    <xf numFmtId="166" fontId="73" fillId="0" borderId="0" xfId="0" applyNumberFormat="1" applyFont="1" applyFill="1"/>
    <xf numFmtId="180" fontId="73" fillId="0" borderId="0" xfId="0" applyNumberFormat="1" applyFont="1"/>
    <xf numFmtId="0" fontId="32" fillId="0" borderId="0" xfId="0" applyFont="1" applyFill="1"/>
    <xf numFmtId="0" fontId="76" fillId="0" borderId="0" xfId="988" applyFont="1" applyFill="1" applyBorder="1" applyAlignment="1">
      <alignment wrapText="1"/>
    </xf>
    <xf numFmtId="0" fontId="76" fillId="0" borderId="0" xfId="1" applyFont="1" applyFill="1" applyAlignment="1">
      <alignment wrapText="1"/>
    </xf>
    <xf numFmtId="0" fontId="76" fillId="0" borderId="0" xfId="1" applyFont="1" applyAlignment="1">
      <alignment wrapText="1"/>
    </xf>
    <xf numFmtId="166" fontId="73" fillId="0" borderId="0" xfId="987" applyNumberFormat="1" applyFont="1" applyFill="1"/>
    <xf numFmtId="0" fontId="76" fillId="0" borderId="0" xfId="1" applyFont="1" applyAlignment="1">
      <alignment horizontal="right"/>
    </xf>
    <xf numFmtId="0" fontId="2" fillId="0" borderId="0" xfId="988" applyFont="1" applyFill="1" applyBorder="1" applyAlignment="1"/>
    <xf numFmtId="175" fontId="2" fillId="0" borderId="0" xfId="1" applyNumberFormat="1" applyFont="1" applyAlignment="1">
      <alignment horizontal="right"/>
    </xf>
    <xf numFmtId="0" fontId="2" fillId="0" borderId="0" xfId="1" applyFont="1"/>
    <xf numFmtId="0" fontId="2" fillId="0" borderId="0" xfId="1" applyFont="1" applyAlignment="1">
      <alignment horizontal="right"/>
    </xf>
    <xf numFmtId="166" fontId="73" fillId="0" borderId="0" xfId="0" applyNumberFormat="1" applyFont="1"/>
    <xf numFmtId="1" fontId="73" fillId="0" borderId="0" xfId="0" applyNumberFormat="1" applyFont="1" applyFill="1"/>
    <xf numFmtId="0" fontId="2" fillId="0" borderId="0" xfId="2149" applyFont="1"/>
    <xf numFmtId="0" fontId="83" fillId="0" borderId="0" xfId="2149" applyFont="1"/>
    <xf numFmtId="0" fontId="76" fillId="0" borderId="0" xfId="2149" applyFont="1"/>
    <xf numFmtId="0" fontId="76" fillId="0" borderId="0" xfId="2149" applyFont="1" applyAlignment="1">
      <alignment horizontal="center"/>
    </xf>
    <xf numFmtId="3" fontId="2" fillId="0" borderId="0" xfId="2149" applyNumberFormat="1" applyFont="1"/>
    <xf numFmtId="3" fontId="2" fillId="0" borderId="0" xfId="2149" applyNumberFormat="1" applyFont="1" applyFill="1"/>
    <xf numFmtId="0" fontId="74" fillId="0" borderId="0" xfId="0" applyFont="1" applyFill="1" applyBorder="1" applyAlignment="1">
      <alignment wrapText="1"/>
    </xf>
    <xf numFmtId="180" fontId="73" fillId="0" borderId="0" xfId="0" applyNumberFormat="1" applyFont="1" applyFill="1" applyBorder="1"/>
    <xf numFmtId="0" fontId="74" fillId="65" borderId="0" xfId="774" applyFont="1" applyFill="1" applyBorder="1"/>
    <xf numFmtId="0" fontId="73" fillId="65" borderId="0" xfId="774" applyFont="1" applyFill="1" applyBorder="1"/>
    <xf numFmtId="0" fontId="32" fillId="65" borderId="0" xfId="774" applyFont="1" applyFill="1"/>
    <xf numFmtId="38" fontId="2" fillId="0" borderId="0" xfId="2201" applyFont="1"/>
    <xf numFmtId="38" fontId="2" fillId="0" borderId="0" xfId="2201" applyFont="1" applyBorder="1"/>
    <xf numFmtId="181" fontId="76" fillId="0" borderId="0" xfId="2201" quotePrefix="1" applyNumberFormat="1" applyFont="1" applyFill="1" applyBorder="1" applyAlignment="1">
      <alignment horizontal="right"/>
    </xf>
    <xf numFmtId="181" fontId="76" fillId="0" borderId="0" xfId="2201" quotePrefix="1" applyNumberFormat="1" applyFont="1" applyFill="1" applyAlignment="1">
      <alignment horizontal="right"/>
    </xf>
    <xf numFmtId="181" fontId="76" fillId="0" borderId="0" xfId="2201" quotePrefix="1" applyNumberFormat="1" applyFont="1" applyFill="1" applyAlignment="1">
      <alignment horizontal="center"/>
    </xf>
    <xf numFmtId="181" fontId="76" fillId="0" borderId="0" xfId="2201" quotePrefix="1" applyNumberFormat="1" applyFont="1" applyFill="1" applyBorder="1" applyAlignment="1">
      <alignment horizontal="center"/>
    </xf>
    <xf numFmtId="38" fontId="2" fillId="0" borderId="0" xfId="2201" applyFont="1" applyFill="1"/>
    <xf numFmtId="182" fontId="76" fillId="0" borderId="0" xfId="2201" applyNumberFormat="1" applyFont="1" applyFill="1" applyBorder="1"/>
    <xf numFmtId="181" fontId="76" fillId="0" borderId="14" xfId="2201" applyNumberFormat="1" applyFont="1" applyFill="1" applyBorder="1" applyAlignment="1">
      <alignment horizontal="right"/>
    </xf>
    <xf numFmtId="181" fontId="76" fillId="0" borderId="14" xfId="2201" applyNumberFormat="1" applyFont="1" applyFill="1" applyBorder="1" applyAlignment="1">
      <alignment horizontal="center"/>
    </xf>
    <xf numFmtId="181" fontId="76" fillId="0" borderId="0" xfId="2201" applyNumberFormat="1" applyFont="1" applyFill="1" applyBorder="1" applyAlignment="1">
      <alignment horizontal="center"/>
    </xf>
    <xf numFmtId="182" fontId="2" fillId="0" borderId="0" xfId="2201" applyNumberFormat="1" applyFont="1" applyFill="1" applyBorder="1" applyAlignment="1"/>
    <xf numFmtId="181" fontId="2" fillId="0" borderId="0" xfId="2201" applyNumberFormat="1" applyFont="1" applyFill="1" applyBorder="1" applyAlignment="1">
      <alignment horizontal="right"/>
    </xf>
    <xf numFmtId="182" fontId="2" fillId="0" borderId="0" xfId="2201" applyNumberFormat="1" applyFont="1" applyFill="1"/>
    <xf numFmtId="183" fontId="2" fillId="0" borderId="0" xfId="2201" applyNumberFormat="1" applyFont="1" applyFill="1" applyBorder="1" applyAlignment="1">
      <alignment horizontal="right"/>
    </xf>
    <xf numFmtId="183" fontId="2" fillId="0" borderId="0" xfId="2201" applyNumberFormat="1" applyFont="1" applyFill="1" applyAlignment="1">
      <alignment horizontal="right"/>
    </xf>
    <xf numFmtId="181" fontId="2" fillId="0" borderId="0" xfId="2201" applyNumberFormat="1" applyFont="1" applyAlignment="1">
      <alignment horizontal="right"/>
    </xf>
    <xf numFmtId="181" fontId="2" fillId="0" borderId="0" xfId="2201" applyNumberFormat="1" applyFont="1" applyFill="1" applyAlignment="1">
      <alignment horizontal="right"/>
    </xf>
    <xf numFmtId="181" fontId="76" fillId="0" borderId="0" xfId="2201" applyNumberFormat="1" applyFont="1" applyFill="1" applyAlignment="1">
      <alignment horizontal="right"/>
    </xf>
    <xf numFmtId="0" fontId="73" fillId="0" borderId="0" xfId="774" applyFont="1" applyFill="1" applyBorder="1"/>
    <xf numFmtId="49" fontId="73" fillId="0" borderId="0" xfId="774" applyNumberFormat="1" applyFont="1" applyFill="1" applyAlignment="1">
      <alignment horizontal="right"/>
    </xf>
    <xf numFmtId="49" fontId="74" fillId="0" borderId="0" xfId="774" applyNumberFormat="1" applyFont="1" applyFill="1" applyAlignment="1">
      <alignment horizontal="right"/>
    </xf>
    <xf numFmtId="0" fontId="83" fillId="0" borderId="0" xfId="774" applyFont="1" applyFill="1" applyAlignment="1">
      <alignment wrapText="1"/>
    </xf>
    <xf numFmtId="0" fontId="83" fillId="0" borderId="0" xfId="774" applyFont="1" applyAlignment="1">
      <alignment wrapText="1"/>
    </xf>
    <xf numFmtId="0" fontId="73" fillId="0" borderId="0" xfId="774" applyFont="1" applyAlignment="1">
      <alignment wrapText="1"/>
    </xf>
    <xf numFmtId="180" fontId="74" fillId="0" borderId="32" xfId="986" applyNumberFormat="1" applyFont="1" applyFill="1" applyBorder="1"/>
    <xf numFmtId="166" fontId="73" fillId="0" borderId="0" xfId="774" applyNumberFormat="1" applyFont="1"/>
    <xf numFmtId="0" fontId="73" fillId="0" borderId="0" xfId="774" applyFont="1" applyFill="1"/>
    <xf numFmtId="0" fontId="74" fillId="0" borderId="0" xfId="774" applyFont="1" applyFill="1"/>
    <xf numFmtId="166" fontId="73" fillId="0" borderId="0" xfId="774" applyNumberFormat="1" applyFont="1" applyFill="1"/>
    <xf numFmtId="0" fontId="84" fillId="65" borderId="0" xfId="0" applyFont="1" applyFill="1" applyBorder="1"/>
    <xf numFmtId="0" fontId="85" fillId="65" borderId="0" xfId="0" applyFont="1" applyFill="1" applyBorder="1"/>
    <xf numFmtId="0" fontId="86" fillId="65" borderId="0" xfId="0" applyFont="1" applyFill="1"/>
    <xf numFmtId="0" fontId="35" fillId="0" borderId="0" xfId="988" applyFont="1" applyFill="1" applyBorder="1" applyAlignment="1"/>
    <xf numFmtId="0" fontId="35" fillId="0" borderId="0" xfId="1" applyFont="1" applyFill="1" applyAlignment="1">
      <alignment horizontal="right"/>
    </xf>
    <xf numFmtId="0" fontId="35" fillId="0" borderId="0" xfId="1" applyFont="1" applyFill="1" applyAlignment="1">
      <alignment horizontal="right" wrapText="1"/>
    </xf>
    <xf numFmtId="49" fontId="34" fillId="0" borderId="0" xfId="0" applyNumberFormat="1" applyFont="1" applyFill="1" applyBorder="1" applyAlignment="1">
      <alignment horizontal="right"/>
    </xf>
    <xf numFmtId="0" fontId="36" fillId="0" borderId="0" xfId="1" applyFont="1" applyFill="1" applyBorder="1" applyAlignment="1">
      <alignment horizontal="right"/>
    </xf>
    <xf numFmtId="166" fontId="36" fillId="0" borderId="0" xfId="1" applyNumberFormat="1" applyFont="1" applyFill="1" applyBorder="1" applyAlignment="1">
      <alignment horizontal="right" wrapText="1"/>
    </xf>
    <xf numFmtId="177" fontId="36" fillId="0" borderId="0" xfId="986" applyNumberFormat="1" applyFont="1" applyFill="1" applyBorder="1" applyAlignment="1">
      <alignment horizontal="right"/>
    </xf>
    <xf numFmtId="166" fontId="34" fillId="0" borderId="0" xfId="0" applyNumberFormat="1" applyFont="1" applyFill="1" applyBorder="1"/>
    <xf numFmtId="166" fontId="0" fillId="0" borderId="0" xfId="0" applyNumberFormat="1" applyFont="1" applyFill="1" applyBorder="1"/>
    <xf numFmtId="166" fontId="0" fillId="0" borderId="0" xfId="0" applyNumberFormat="1"/>
    <xf numFmtId="0" fontId="76" fillId="0" borderId="0" xfId="1" applyFont="1" applyFill="1" applyAlignment="1">
      <alignment horizontal="right" wrapText="1"/>
    </xf>
    <xf numFmtId="0" fontId="74" fillId="65" borderId="0" xfId="765" applyFont="1" applyFill="1" applyBorder="1"/>
    <xf numFmtId="0" fontId="73" fillId="65" borderId="0" xfId="765" applyFont="1" applyFill="1" applyBorder="1"/>
    <xf numFmtId="0" fontId="73" fillId="0" borderId="0" xfId="765" applyFont="1" applyFill="1" applyBorder="1"/>
    <xf numFmtId="0" fontId="73" fillId="0" borderId="0" xfId="765" applyFont="1"/>
    <xf numFmtId="0" fontId="32" fillId="65" borderId="0" xfId="765" applyFont="1" applyFill="1"/>
    <xf numFmtId="0" fontId="73" fillId="0" borderId="0" xfId="765" applyFont="1" applyFill="1"/>
    <xf numFmtId="0" fontId="76" fillId="0" borderId="0" xfId="2146" applyFont="1" applyFill="1" applyAlignment="1">
      <alignment horizontal="center" wrapText="1"/>
    </xf>
    <xf numFmtId="0" fontId="76" fillId="0" borderId="0" xfId="2146" applyFont="1" applyFill="1" applyAlignment="1">
      <alignment horizontal="right" wrapText="1"/>
    </xf>
    <xf numFmtId="0" fontId="73" fillId="0" borderId="0" xfId="765" applyFont="1" applyFill="1" applyAlignment="1">
      <alignment wrapText="1"/>
    </xf>
    <xf numFmtId="49" fontId="73" fillId="0" borderId="0" xfId="765" applyNumberFormat="1" applyFont="1" applyFill="1" applyAlignment="1">
      <alignment horizontal="right"/>
    </xf>
    <xf numFmtId="166" fontId="73" fillId="0" borderId="0" xfId="765" applyNumberFormat="1" applyFont="1" applyFill="1"/>
    <xf numFmtId="0" fontId="73" fillId="0" borderId="0" xfId="765" applyNumberFormat="1" applyFont="1" applyFill="1" applyAlignment="1">
      <alignment horizontal="right"/>
    </xf>
    <xf numFmtId="178" fontId="73" fillId="0" borderId="0" xfId="0" applyNumberFormat="1" applyFont="1" applyFill="1" applyAlignment="1" applyProtection="1">
      <protection locked="0"/>
    </xf>
    <xf numFmtId="0" fontId="85" fillId="0" borderId="0" xfId="0" applyFont="1" applyFill="1" applyBorder="1"/>
    <xf numFmtId="49" fontId="37" fillId="0" borderId="0" xfId="0" applyNumberFormat="1" applyFont="1" applyFill="1" applyAlignment="1">
      <alignment horizontal="right"/>
    </xf>
    <xf numFmtId="0" fontId="37" fillId="0" borderId="0" xfId="986" applyNumberFormat="1" applyFont="1"/>
    <xf numFmtId="49" fontId="34" fillId="0" borderId="0" xfId="0" applyNumberFormat="1" applyFont="1" applyFill="1" applyAlignment="1">
      <alignment horizontal="right"/>
    </xf>
    <xf numFmtId="184" fontId="0" fillId="0" borderId="0" xfId="0" applyNumberFormat="1"/>
    <xf numFmtId="0" fontId="87" fillId="0" borderId="0" xfId="988" applyFont="1" applyFill="1" applyBorder="1" applyAlignment="1">
      <alignment wrapText="1"/>
    </xf>
    <xf numFmtId="0" fontId="87" fillId="0" borderId="0" xfId="1" applyFont="1" applyFill="1" applyAlignment="1">
      <alignment wrapText="1"/>
    </xf>
    <xf numFmtId="0" fontId="87" fillId="0" borderId="0" xfId="1" applyFont="1" applyAlignment="1">
      <alignment wrapText="1"/>
    </xf>
    <xf numFmtId="0" fontId="0" fillId="0" borderId="0" xfId="0" applyAlignment="1">
      <alignment wrapText="1"/>
    </xf>
    <xf numFmtId="180" fontId="34" fillId="0" borderId="0" xfId="986" applyNumberFormat="1" applyFont="1" applyFill="1"/>
    <xf numFmtId="166" fontId="34" fillId="0" borderId="0" xfId="0" applyNumberFormat="1" applyFont="1" applyFill="1"/>
    <xf numFmtId="14" fontId="73" fillId="0" borderId="0" xfId="0" applyNumberFormat="1" applyFont="1"/>
    <xf numFmtId="168" fontId="73" fillId="0" borderId="0" xfId="987" applyNumberFormat="1" applyFont="1"/>
    <xf numFmtId="177" fontId="73" fillId="0" borderId="0" xfId="986" applyNumberFormat="1" applyFont="1" applyFill="1"/>
    <xf numFmtId="0" fontId="73" fillId="0" borderId="0" xfId="0" applyNumberFormat="1" applyFont="1" applyFill="1" applyAlignment="1">
      <alignment horizontal="right"/>
    </xf>
    <xf numFmtId="0" fontId="76" fillId="0" borderId="0" xfId="1" applyFont="1" applyFill="1" applyAlignment="1">
      <alignment horizontal="right"/>
    </xf>
    <xf numFmtId="0" fontId="88" fillId="31" borderId="0" xfId="1" applyFont="1" applyFill="1"/>
    <xf numFmtId="0" fontId="88" fillId="32" borderId="0" xfId="1" applyFont="1" applyFill="1"/>
    <xf numFmtId="0" fontId="89" fillId="0" borderId="0" xfId="2153" applyFont="1"/>
    <xf numFmtId="0" fontId="34" fillId="0" borderId="0" xfId="2153" applyFont="1"/>
    <xf numFmtId="0" fontId="34" fillId="0" borderId="0" xfId="2153" applyNumberFormat="1" applyFont="1"/>
    <xf numFmtId="0" fontId="56" fillId="31" borderId="0" xfId="1" applyFont="1" applyFill="1"/>
    <xf numFmtId="0" fontId="56" fillId="32" borderId="0" xfId="1" applyFont="1" applyFill="1"/>
    <xf numFmtId="0" fontId="43" fillId="0" borderId="0" xfId="2153"/>
    <xf numFmtId="0" fontId="43" fillId="0" borderId="0" xfId="2153" applyFill="1"/>
    <xf numFmtId="0" fontId="43" fillId="0" borderId="0" xfId="2153" applyNumberFormat="1" applyFill="1"/>
    <xf numFmtId="0" fontId="7" fillId="0" borderId="0" xfId="2153" applyFont="1" applyFill="1" applyBorder="1" applyAlignment="1">
      <alignment horizontal="right" vertical="top" wrapText="1"/>
    </xf>
    <xf numFmtId="0" fontId="35" fillId="0" borderId="0" xfId="1" applyNumberFormat="1" applyFont="1" applyFill="1"/>
    <xf numFmtId="0" fontId="35" fillId="0" borderId="0" xfId="1" applyFont="1" applyFill="1"/>
    <xf numFmtId="0" fontId="7" fillId="0" borderId="14" xfId="2153" applyFont="1" applyFill="1" applyBorder="1" applyAlignment="1">
      <alignment horizontal="right" vertical="top" wrapText="1"/>
    </xf>
    <xf numFmtId="0" fontId="53" fillId="0" borderId="0" xfId="1" applyNumberFormat="1" applyFont="1" applyFill="1"/>
    <xf numFmtId="0" fontId="53" fillId="0" borderId="0" xfId="1" applyFont="1" applyFill="1"/>
    <xf numFmtId="0" fontId="51" fillId="0" borderId="0" xfId="1" applyNumberFormat="1" applyFont="1" applyFill="1"/>
    <xf numFmtId="166" fontId="7" fillId="65" borderId="0" xfId="2153" applyNumberFormat="1" applyFont="1" applyFill="1" applyAlignment="1">
      <alignment horizontal="left" vertical="top" wrapText="1" indent="1"/>
    </xf>
    <xf numFmtId="166" fontId="7" fillId="65" borderId="0" xfId="2153" applyNumberFormat="1" applyFont="1" applyFill="1" applyAlignment="1">
      <alignment horizontal="right" vertical="top"/>
    </xf>
    <xf numFmtId="166" fontId="43" fillId="0" borderId="0" xfId="2153" applyNumberFormat="1"/>
    <xf numFmtId="166" fontId="43" fillId="0" borderId="0" xfId="2153" applyNumberFormat="1" applyFill="1"/>
    <xf numFmtId="0" fontId="34" fillId="0" borderId="0" xfId="2153" applyNumberFormat="1" applyFont="1" applyFill="1"/>
    <xf numFmtId="0" fontId="34" fillId="0" borderId="0" xfId="2153" applyFont="1" applyFill="1"/>
    <xf numFmtId="166" fontId="5" fillId="0" borderId="0" xfId="2153" applyNumberFormat="1" applyFont="1" applyFill="1" applyAlignment="1">
      <alignment horizontal="left" vertical="top" wrapText="1" indent="1"/>
    </xf>
    <xf numFmtId="166" fontId="5" fillId="0" borderId="0" xfId="2153" applyNumberFormat="1" applyFont="1" applyFill="1" applyAlignment="1">
      <alignment horizontal="right" vertical="top"/>
    </xf>
    <xf numFmtId="0" fontId="37" fillId="0" borderId="0" xfId="2153" applyFont="1" applyFill="1"/>
    <xf numFmtId="166" fontId="5" fillId="65" borderId="0" xfId="2153" applyNumberFormat="1" applyFont="1" applyFill="1" applyAlignment="1">
      <alignment horizontal="left" vertical="top" wrapText="1" indent="1"/>
    </xf>
    <xf numFmtId="166" fontId="34" fillId="0" borderId="0" xfId="2153" applyNumberFormat="1" applyFont="1" applyFill="1"/>
    <xf numFmtId="17" fontId="34" fillId="0" borderId="0" xfId="2153" applyNumberFormat="1" applyFont="1" applyFill="1"/>
    <xf numFmtId="166" fontId="43" fillId="32" borderId="0" xfId="2153" applyNumberFormat="1" applyFill="1"/>
    <xf numFmtId="166" fontId="5" fillId="0" borderId="0" xfId="2153" applyNumberFormat="1" applyFont="1" applyFill="1" applyAlignment="1">
      <alignment horizontal="left" vertical="top" wrapText="1" indent="9"/>
    </xf>
    <xf numFmtId="166" fontId="43" fillId="32" borderId="0" xfId="2153" applyNumberFormat="1" applyFont="1" applyFill="1"/>
    <xf numFmtId="166" fontId="43" fillId="0" borderId="0" xfId="2153" applyNumberFormat="1" applyFont="1"/>
    <xf numFmtId="0" fontId="43" fillId="0" borderId="0" xfId="2153" applyFont="1"/>
    <xf numFmtId="166" fontId="5" fillId="65" borderId="0" xfId="2153" applyNumberFormat="1" applyFont="1" applyFill="1" applyAlignment="1">
      <alignment horizontal="right" vertical="top"/>
    </xf>
    <xf numFmtId="166" fontId="5" fillId="65" borderId="0" xfId="2153" applyNumberFormat="1" applyFont="1" applyFill="1" applyBorder="1" applyAlignment="1">
      <alignment horizontal="left" vertical="top" wrapText="1" indent="1"/>
    </xf>
    <xf numFmtId="166" fontId="5" fillId="65" borderId="0" xfId="2153" applyNumberFormat="1" applyFont="1" applyFill="1" applyBorder="1" applyAlignment="1">
      <alignment horizontal="right" vertical="top"/>
    </xf>
    <xf numFmtId="166" fontId="5" fillId="0" borderId="14" xfId="2153" applyNumberFormat="1" applyFont="1" applyFill="1" applyBorder="1" applyAlignment="1">
      <alignment horizontal="left" vertical="top" wrapText="1" indent="9"/>
    </xf>
    <xf numFmtId="166" fontId="5" fillId="0" borderId="14" xfId="2153" applyNumberFormat="1" applyFont="1" applyFill="1" applyBorder="1" applyAlignment="1">
      <alignment horizontal="right" vertical="top"/>
    </xf>
    <xf numFmtId="0" fontId="43" fillId="0" borderId="0" xfId="2153" applyNumberFormat="1"/>
    <xf numFmtId="0" fontId="34" fillId="0" borderId="0" xfId="2153" applyNumberFormat="1" applyFont="1" applyFill="1" applyBorder="1"/>
    <xf numFmtId="168" fontId="34" fillId="0" borderId="0" xfId="2153" applyNumberFormat="1" applyFont="1" applyFill="1"/>
    <xf numFmtId="0" fontId="93" fillId="0" borderId="0" xfId="2153" applyFont="1"/>
    <xf numFmtId="0" fontId="50" fillId="0" borderId="0" xfId="0" applyFont="1" applyAlignment="1">
      <alignment vertical="center"/>
    </xf>
    <xf numFmtId="168" fontId="94" fillId="0" borderId="0" xfId="987" applyNumberFormat="1" applyFont="1"/>
    <xf numFmtId="0" fontId="50" fillId="0" borderId="0" xfId="0" applyFont="1" applyAlignment="1"/>
    <xf numFmtId="0" fontId="35" fillId="32" borderId="0" xfId="1" applyFont="1" applyFill="1"/>
    <xf numFmtId="0" fontId="53" fillId="32" borderId="0" xfId="1" applyFont="1" applyFill="1"/>
    <xf numFmtId="0" fontId="95" fillId="32" borderId="0" xfId="2153" applyFont="1" applyFill="1"/>
    <xf numFmtId="0" fontId="96" fillId="0" borderId="0" xfId="2153" applyFont="1" applyFill="1"/>
    <xf numFmtId="0" fontId="96" fillId="0" borderId="0" xfId="2153" applyFont="1" applyFill="1" applyAlignment="1">
      <alignment horizontal="right"/>
    </xf>
    <xf numFmtId="0" fontId="96" fillId="0" borderId="34" xfId="2153" applyFont="1" applyFill="1" applyBorder="1"/>
    <xf numFmtId="0" fontId="96" fillId="0" borderId="34" xfId="2153" applyFont="1" applyFill="1" applyBorder="1" applyAlignment="1">
      <alignment horizontal="right"/>
    </xf>
    <xf numFmtId="0" fontId="96" fillId="0" borderId="35" xfId="2153" applyFont="1" applyFill="1" applyBorder="1" applyAlignment="1">
      <alignment wrapText="1"/>
    </xf>
    <xf numFmtId="0" fontId="96" fillId="0" borderId="35" xfId="2153" applyFont="1" applyFill="1" applyBorder="1" applyAlignment="1"/>
    <xf numFmtId="0" fontId="97" fillId="0" borderId="0" xfId="2153" applyFont="1"/>
    <xf numFmtId="0" fontId="50" fillId="0" borderId="0" xfId="2153" applyFont="1" applyFill="1" applyBorder="1"/>
    <xf numFmtId="3" fontId="5" fillId="0" borderId="0" xfId="2155" applyNumberFormat="1" applyFont="1" applyFill="1" applyBorder="1"/>
    <xf numFmtId="0" fontId="69" fillId="0" borderId="0" xfId="0" applyFont="1"/>
    <xf numFmtId="0" fontId="96" fillId="32" borderId="0" xfId="2153" applyFont="1" applyFill="1" applyBorder="1"/>
    <xf numFmtId="0" fontId="50" fillId="32" borderId="0" xfId="2153" applyFont="1" applyFill="1" applyBorder="1"/>
    <xf numFmtId="1" fontId="5" fillId="0" borderId="0" xfId="2155" applyNumberFormat="1" applyFont="1" applyFill="1" applyBorder="1"/>
    <xf numFmtId="0" fontId="50" fillId="0" borderId="34" xfId="2153" applyFont="1" applyFill="1" applyBorder="1"/>
    <xf numFmtId="1" fontId="5" fillId="0" borderId="34" xfId="2155" applyNumberFormat="1" applyFont="1" applyFill="1" applyBorder="1"/>
    <xf numFmtId="0" fontId="50" fillId="0" borderId="0" xfId="2153" applyFont="1" applyFill="1"/>
    <xf numFmtId="180" fontId="97" fillId="0" borderId="0" xfId="2153" applyNumberFormat="1" applyFont="1" applyFill="1"/>
    <xf numFmtId="0" fontId="97" fillId="0" borderId="0" xfId="2153" applyFont="1" applyFill="1"/>
    <xf numFmtId="0" fontId="97" fillId="32" borderId="0" xfId="2153" applyFont="1" applyFill="1"/>
    <xf numFmtId="0" fontId="43" fillId="32" borderId="0" xfId="2153" applyFill="1"/>
    <xf numFmtId="0" fontId="99" fillId="0" borderId="0" xfId="2153" applyFont="1" applyBorder="1"/>
    <xf numFmtId="1" fontId="99" fillId="0" borderId="0" xfId="2153" applyNumberFormat="1" applyFont="1" applyBorder="1" applyAlignment="1">
      <alignment horizontal="right"/>
    </xf>
    <xf numFmtId="0" fontId="43" fillId="0" borderId="0" xfId="2153" applyBorder="1"/>
    <xf numFmtId="0" fontId="79" fillId="0" borderId="0" xfId="2153" applyFont="1" applyAlignment="1"/>
    <xf numFmtId="0" fontId="79" fillId="0" borderId="0" xfId="2153" applyFont="1" applyAlignment="1">
      <alignment horizontal="right" vertical="top" wrapText="1"/>
    </xf>
    <xf numFmtId="0" fontId="79" fillId="0" borderId="0" xfId="2153" applyFont="1" applyAlignment="1">
      <alignment wrapText="1"/>
    </xf>
    <xf numFmtId="0" fontId="79" fillId="0" borderId="0" xfId="2153" applyFont="1" applyBorder="1" applyAlignment="1"/>
    <xf numFmtId="0" fontId="100" fillId="0" borderId="0" xfId="2153" applyFont="1" applyBorder="1" applyAlignment="1">
      <alignment wrapText="1"/>
    </xf>
    <xf numFmtId="2" fontId="35" fillId="31" borderId="0" xfId="1" applyNumberFormat="1" applyFont="1" applyFill="1"/>
    <xf numFmtId="2" fontId="36" fillId="31" borderId="0" xfId="1" applyNumberFormat="1" applyFont="1" applyFill="1"/>
    <xf numFmtId="2" fontId="36" fillId="0" borderId="0" xfId="1" applyNumberFormat="1" applyFont="1" applyFill="1"/>
    <xf numFmtId="2" fontId="35" fillId="0" borderId="0" xfId="2156" applyNumberFormat="1" applyFont="1" applyFill="1"/>
    <xf numFmtId="180" fontId="37" fillId="0" borderId="0" xfId="2156" applyNumberFormat="1" applyFont="1" applyFill="1"/>
    <xf numFmtId="0" fontId="71" fillId="32" borderId="0" xfId="0" applyFont="1" applyFill="1"/>
    <xf numFmtId="0" fontId="34" fillId="32" borderId="0" xfId="2153" applyFont="1" applyFill="1"/>
    <xf numFmtId="2" fontId="34" fillId="32" borderId="0" xfId="0" applyNumberFormat="1" applyFont="1" applyFill="1"/>
    <xf numFmtId="185" fontId="36" fillId="32" borderId="0" xfId="0" applyNumberFormat="1" applyFont="1" applyFill="1"/>
    <xf numFmtId="14" fontId="0" fillId="32" borderId="0" xfId="0" applyNumberFormat="1" applyFill="1"/>
    <xf numFmtId="0" fontId="0" fillId="32" borderId="0" xfId="0" applyFill="1"/>
    <xf numFmtId="166" fontId="34" fillId="32" borderId="0" xfId="2153" applyNumberFormat="1" applyFont="1" applyFill="1"/>
    <xf numFmtId="2" fontId="0" fillId="32" borderId="0" xfId="0" applyNumberFormat="1" applyFill="1"/>
    <xf numFmtId="166" fontId="34" fillId="0" borderId="0" xfId="2153" applyNumberFormat="1" applyFont="1" applyFill="1" applyBorder="1"/>
    <xf numFmtId="166" fontId="34" fillId="0" borderId="0" xfId="2153" applyNumberFormat="1" applyFont="1"/>
    <xf numFmtId="185" fontId="101" fillId="32" borderId="0" xfId="0" applyNumberFormat="1" applyFont="1" applyFill="1"/>
    <xf numFmtId="2" fontId="36" fillId="0" borderId="0" xfId="2153" applyNumberFormat="1" applyFont="1"/>
    <xf numFmtId="0" fontId="71" fillId="0" borderId="0" xfId="0" applyFont="1"/>
    <xf numFmtId="166" fontId="71" fillId="0" borderId="0" xfId="0" applyNumberFormat="1" applyFont="1"/>
    <xf numFmtId="14" fontId="0" fillId="0" borderId="0" xfId="0" applyNumberFormat="1"/>
    <xf numFmtId="168" fontId="0" fillId="0" borderId="0" xfId="987" applyNumberFormat="1" applyFont="1"/>
    <xf numFmtId="2" fontId="0" fillId="0" borderId="0" xfId="987" applyNumberFormat="1" applyFont="1"/>
    <xf numFmtId="17" fontId="34" fillId="0" borderId="0" xfId="2153" applyNumberFormat="1" applyFont="1"/>
    <xf numFmtId="0" fontId="34" fillId="0" borderId="0" xfId="2153" applyFont="1" applyAlignment="1"/>
    <xf numFmtId="0" fontId="37" fillId="0" borderId="0" xfId="2153" applyFont="1"/>
    <xf numFmtId="2" fontId="34" fillId="0" borderId="0" xfId="2153" applyNumberFormat="1" applyFont="1" applyFill="1"/>
    <xf numFmtId="166" fontId="34" fillId="32" borderId="0" xfId="2153" applyNumberFormat="1" applyFont="1" applyFill="1" applyBorder="1"/>
    <xf numFmtId="2" fontId="34" fillId="0" borderId="0" xfId="2153" applyNumberFormat="1" applyFont="1"/>
    <xf numFmtId="2" fontId="34" fillId="32" borderId="0" xfId="2153" applyNumberFormat="1" applyFont="1" applyFill="1"/>
    <xf numFmtId="17" fontId="34" fillId="0" borderId="0" xfId="2153" applyNumberFormat="1" applyFont="1" applyFill="1" applyBorder="1"/>
    <xf numFmtId="0" fontId="34" fillId="0" borderId="0" xfId="2153" applyFont="1" applyBorder="1"/>
    <xf numFmtId="1" fontId="35" fillId="31" borderId="0" xfId="1" applyNumberFormat="1" applyFont="1" applyFill="1"/>
    <xf numFmtId="1" fontId="53" fillId="31" borderId="0" xfId="1" applyNumberFormat="1" applyFont="1" applyFill="1"/>
    <xf numFmtId="1" fontId="51" fillId="0" borderId="0" xfId="1" applyNumberFormat="1" applyFont="1" applyFill="1"/>
    <xf numFmtId="1" fontId="34" fillId="0" borderId="0" xfId="2153" applyNumberFormat="1" applyFont="1" applyFill="1"/>
    <xf numFmtId="1" fontId="37" fillId="0" borderId="0" xfId="2153" applyNumberFormat="1" applyFont="1" applyFill="1"/>
    <xf numFmtId="0" fontId="37" fillId="32" borderId="0" xfId="2153" applyFont="1" applyFill="1"/>
    <xf numFmtId="0" fontId="0" fillId="32" borderId="0" xfId="0" applyNumberFormat="1" applyFill="1"/>
    <xf numFmtId="166" fontId="0" fillId="32" borderId="0" xfId="0" applyNumberFormat="1" applyFill="1"/>
    <xf numFmtId="3" fontId="0" fillId="32" borderId="0" xfId="0" applyNumberFormat="1" applyFill="1"/>
    <xf numFmtId="186" fontId="34" fillId="32" borderId="0" xfId="2153" applyNumberFormat="1" applyFont="1" applyFill="1"/>
    <xf numFmtId="3" fontId="34" fillId="0" borderId="0" xfId="2153" applyNumberFormat="1" applyFont="1"/>
    <xf numFmtId="1" fontId="34" fillId="0" borderId="0" xfId="2153" applyNumberFormat="1" applyFont="1" applyFill="1" applyBorder="1"/>
    <xf numFmtId="1" fontId="34" fillId="0" borderId="0" xfId="2153" applyNumberFormat="1" applyFont="1"/>
    <xf numFmtId="9" fontId="35" fillId="31" borderId="0" xfId="987" applyFont="1" applyFill="1"/>
    <xf numFmtId="9" fontId="35" fillId="32" borderId="0" xfId="987" applyFont="1" applyFill="1"/>
    <xf numFmtId="9" fontId="53" fillId="31" borderId="0" xfId="987" applyFont="1" applyFill="1"/>
    <xf numFmtId="9" fontId="53" fillId="32" borderId="0" xfId="987" applyFont="1" applyFill="1"/>
    <xf numFmtId="9" fontId="51" fillId="0" borderId="0" xfId="987" applyFont="1" applyFill="1"/>
    <xf numFmtId="9" fontId="34" fillId="0" borderId="0" xfId="987" applyFont="1" applyAlignment="1"/>
    <xf numFmtId="9" fontId="37" fillId="0" borderId="0" xfId="987" applyFont="1" applyFill="1"/>
    <xf numFmtId="2" fontId="34" fillId="32" borderId="0" xfId="987" applyNumberFormat="1" applyFont="1" applyFill="1" applyBorder="1"/>
    <xf numFmtId="2" fontId="34" fillId="0" borderId="0" xfId="987" applyNumberFormat="1" applyFont="1" applyFill="1"/>
    <xf numFmtId="2" fontId="34" fillId="32" borderId="0" xfId="987" applyNumberFormat="1" applyFont="1" applyFill="1"/>
    <xf numFmtId="9" fontId="34" fillId="0" borderId="0" xfId="987" applyFont="1" applyFill="1"/>
    <xf numFmtId="9" fontId="34" fillId="0" borderId="0" xfId="987" applyFont="1"/>
    <xf numFmtId="0" fontId="35" fillId="66" borderId="0" xfId="1654" applyFont="1" applyFill="1"/>
    <xf numFmtId="0" fontId="34" fillId="66" borderId="0" xfId="2153" applyFont="1" applyFill="1"/>
    <xf numFmtId="0" fontId="34" fillId="67" borderId="0" xfId="2153" applyFont="1" applyFill="1"/>
    <xf numFmtId="0" fontId="53" fillId="66" borderId="0" xfId="1654" applyFont="1" applyFill="1"/>
    <xf numFmtId="0" fontId="53" fillId="67" borderId="0" xfId="1654" applyFont="1" applyFill="1"/>
    <xf numFmtId="0" fontId="34" fillId="32" borderId="0" xfId="2153" applyFont="1" applyFill="1" applyAlignment="1">
      <alignment wrapText="1"/>
    </xf>
    <xf numFmtId="0" fontId="37" fillId="32" borderId="0" xfId="2153" applyFont="1" applyFill="1" applyAlignment="1">
      <alignment wrapText="1"/>
    </xf>
    <xf numFmtId="17" fontId="34" fillId="32" borderId="0" xfId="2153" applyNumberFormat="1" applyFont="1" applyFill="1"/>
    <xf numFmtId="0" fontId="34" fillId="32" borderId="0" xfId="2153" applyFont="1" applyFill="1" applyBorder="1"/>
    <xf numFmtId="17" fontId="34" fillId="32" borderId="0" xfId="2153" applyNumberFormat="1" applyFont="1" applyFill="1" applyBorder="1"/>
    <xf numFmtId="187" fontId="34" fillId="32" borderId="0" xfId="2153" applyNumberFormat="1" applyFont="1" applyFill="1"/>
    <xf numFmtId="168" fontId="34" fillId="32" borderId="0" xfId="987" applyNumberFormat="1" applyFont="1" applyFill="1"/>
    <xf numFmtId="0" fontId="36" fillId="32" borderId="0" xfId="0" applyFont="1" applyFill="1" applyAlignment="1">
      <alignment horizontal="right" vertical="center"/>
    </xf>
    <xf numFmtId="3" fontId="34" fillId="32" borderId="0" xfId="0" applyNumberFormat="1" applyFont="1" applyFill="1"/>
    <xf numFmtId="3" fontId="36" fillId="32" borderId="0" xfId="0" applyNumberFormat="1" applyFont="1" applyFill="1" applyAlignment="1">
      <alignment horizontal="right" vertical="center"/>
    </xf>
    <xf numFmtId="0" fontId="35" fillId="32" borderId="37" xfId="0" applyFont="1" applyFill="1" applyBorder="1" applyAlignment="1">
      <alignment horizontal="right" vertical="center"/>
    </xf>
    <xf numFmtId="0" fontId="36" fillId="32" borderId="0" xfId="0" applyFont="1" applyFill="1" applyAlignment="1">
      <alignment vertical="center"/>
    </xf>
    <xf numFmtId="0" fontId="35" fillId="32" borderId="38" xfId="0" applyFont="1" applyFill="1" applyBorder="1" applyAlignment="1">
      <alignment horizontal="right" vertical="center"/>
    </xf>
    <xf numFmtId="0" fontId="36" fillId="32" borderId="0" xfId="0" applyFont="1" applyFill="1" applyBorder="1" applyAlignment="1">
      <alignment horizontal="right" vertical="center"/>
    </xf>
    <xf numFmtId="3" fontId="36" fillId="32" borderId="0" xfId="0" applyNumberFormat="1" applyFont="1" applyFill="1" applyBorder="1" applyAlignment="1">
      <alignment horizontal="right" vertical="center"/>
    </xf>
    <xf numFmtId="0" fontId="34" fillId="32" borderId="0" xfId="0" applyFont="1" applyFill="1" applyBorder="1"/>
    <xf numFmtId="0" fontId="35" fillId="32" borderId="0" xfId="0" applyFont="1" applyFill="1" applyBorder="1" applyAlignment="1">
      <alignment horizontal="right" vertical="center"/>
    </xf>
    <xf numFmtId="0" fontId="36" fillId="32" borderId="0" xfId="0" applyFont="1" applyFill="1" applyBorder="1" applyAlignment="1">
      <alignment vertical="center"/>
    </xf>
    <xf numFmtId="0" fontId="35" fillId="32" borderId="0" xfId="0" applyFont="1" applyFill="1" applyAlignment="1">
      <alignment vertical="center"/>
    </xf>
    <xf numFmtId="0" fontId="35" fillId="32" borderId="0" xfId="0" applyFont="1" applyFill="1" applyAlignment="1">
      <alignment horizontal="right" vertical="center"/>
    </xf>
    <xf numFmtId="0" fontId="35" fillId="32" borderId="14" xfId="0" applyFont="1" applyFill="1" applyBorder="1" applyAlignment="1">
      <alignment vertical="center"/>
    </xf>
    <xf numFmtId="0" fontId="35" fillId="32" borderId="14" xfId="0" applyFont="1" applyFill="1" applyBorder="1" applyAlignment="1">
      <alignment horizontal="right" vertical="center"/>
    </xf>
    <xf numFmtId="166" fontId="36" fillId="32" borderId="0" xfId="0" applyNumberFormat="1" applyFont="1" applyFill="1" applyAlignment="1">
      <alignment vertical="center"/>
    </xf>
    <xf numFmtId="166" fontId="36" fillId="32" borderId="0" xfId="0" applyNumberFormat="1" applyFont="1" applyFill="1" applyAlignment="1">
      <alignment horizontal="right" vertical="center"/>
    </xf>
    <xf numFmtId="0" fontId="35" fillId="31" borderId="0" xfId="1" applyFont="1" applyFill="1" applyAlignment="1">
      <alignment wrapText="1"/>
    </xf>
    <xf numFmtId="0" fontId="36" fillId="32" borderId="0" xfId="1" applyFont="1" applyFill="1"/>
    <xf numFmtId="0" fontId="51" fillId="32" borderId="0" xfId="1" applyFont="1" applyFill="1"/>
    <xf numFmtId="0" fontId="34" fillId="68" borderId="0" xfId="0" applyFont="1" applyFill="1" applyAlignment="1">
      <alignment vertical="top" wrapText="1"/>
    </xf>
    <xf numFmtId="0" fontId="34" fillId="68" borderId="0" xfId="0" applyFont="1" applyFill="1" applyAlignment="1">
      <alignment wrapText="1"/>
    </xf>
    <xf numFmtId="0" fontId="37" fillId="68" borderId="0" xfId="0" applyFont="1" applyFill="1" applyAlignment="1">
      <alignment horizontal="right" vertical="center" wrapText="1"/>
    </xf>
    <xf numFmtId="0" fontId="102" fillId="68" borderId="39" xfId="0" applyFont="1" applyFill="1" applyBorder="1" applyAlignment="1">
      <alignment horizontal="right" vertical="center" wrapText="1"/>
    </xf>
    <xf numFmtId="0" fontId="102" fillId="68" borderId="0" xfId="0" applyFont="1" applyFill="1" applyAlignment="1">
      <alignment vertical="center" wrapText="1"/>
    </xf>
    <xf numFmtId="0" fontId="102" fillId="68" borderId="0" xfId="0" applyFont="1" applyFill="1" applyAlignment="1">
      <alignment horizontal="right" vertical="center" wrapText="1"/>
    </xf>
    <xf numFmtId="0" fontId="51" fillId="68" borderId="0" xfId="0" applyFont="1" applyFill="1" applyAlignment="1">
      <alignment vertical="center"/>
    </xf>
    <xf numFmtId="0" fontId="34" fillId="68" borderId="0" xfId="0" applyFont="1" applyFill="1" applyAlignment="1">
      <alignment horizontal="right" vertical="center"/>
    </xf>
    <xf numFmtId="0" fontId="34" fillId="68" borderId="0" xfId="0" applyFont="1" applyFill="1" applyAlignment="1">
      <alignment horizontal="right" vertical="center" wrapText="1"/>
    </xf>
    <xf numFmtId="0" fontId="51" fillId="68" borderId="0" xfId="0" applyFont="1" applyFill="1" applyAlignment="1">
      <alignment vertical="center" wrapText="1"/>
    </xf>
    <xf numFmtId="0" fontId="51" fillId="68" borderId="39" xfId="0" applyFont="1" applyFill="1" applyBorder="1" applyAlignment="1">
      <alignment vertical="center" wrapText="1"/>
    </xf>
    <xf numFmtId="0" fontId="34" fillId="68" borderId="39" xfId="0" applyFont="1" applyFill="1" applyBorder="1" applyAlignment="1">
      <alignment horizontal="right" vertical="center"/>
    </xf>
    <xf numFmtId="0" fontId="34" fillId="68" borderId="39" xfId="0" applyFont="1" applyFill="1" applyBorder="1" applyAlignment="1">
      <alignment horizontal="right" vertical="center" wrapText="1"/>
    </xf>
    <xf numFmtId="0" fontId="51" fillId="68" borderId="0" xfId="0" applyFont="1" applyFill="1" applyAlignment="1">
      <alignment horizontal="right" vertical="center" wrapText="1"/>
    </xf>
    <xf numFmtId="0" fontId="51" fillId="68" borderId="39" xfId="0" applyFont="1" applyFill="1" applyBorder="1" applyAlignment="1">
      <alignment horizontal="right" vertical="center" wrapText="1"/>
    </xf>
    <xf numFmtId="0" fontId="103" fillId="0" borderId="0" xfId="2151" applyFont="1"/>
    <xf numFmtId="0" fontId="27" fillId="0" borderId="0" xfId="2151" applyFont="1"/>
    <xf numFmtId="0" fontId="27" fillId="0" borderId="0" xfId="2151" applyFont="1" applyAlignment="1">
      <alignment wrapText="1"/>
    </xf>
    <xf numFmtId="0" fontId="105" fillId="0" borderId="0" xfId="0" applyFont="1"/>
    <xf numFmtId="0" fontId="85" fillId="0" borderId="0" xfId="0" applyFont="1"/>
    <xf numFmtId="0" fontId="85" fillId="0" borderId="0" xfId="0" applyFont="1" applyAlignment="1">
      <alignment wrapText="1"/>
    </xf>
    <xf numFmtId="0" fontId="104" fillId="0" borderId="0" xfId="2202" applyFont="1" applyAlignment="1" applyProtection="1"/>
    <xf numFmtId="0" fontId="102" fillId="68" borderId="0" xfId="0" applyFont="1" applyFill="1" applyAlignment="1">
      <alignment vertical="center" wrapText="1"/>
    </xf>
    <xf numFmtId="0" fontId="102" fillId="68" borderId="39" xfId="0" applyFont="1" applyFill="1" applyBorder="1" applyAlignment="1">
      <alignment vertical="center" wrapText="1"/>
    </xf>
    <xf numFmtId="0" fontId="36" fillId="32" borderId="0" xfId="0" applyFont="1" applyFill="1" applyAlignment="1">
      <alignment vertical="center"/>
    </xf>
    <xf numFmtId="0" fontId="35" fillId="32" borderId="0" xfId="0" applyFont="1" applyFill="1" applyAlignment="1">
      <alignment vertical="center"/>
    </xf>
    <xf numFmtId="0" fontId="35" fillId="32" borderId="13" xfId="0" applyFont="1" applyFill="1" applyBorder="1" applyAlignment="1">
      <alignment vertical="center"/>
    </xf>
    <xf numFmtId="0" fontId="35" fillId="32" borderId="0" xfId="0" applyFont="1" applyFill="1" applyAlignment="1">
      <alignment horizontal="right" vertical="center"/>
    </xf>
    <xf numFmtId="0" fontId="35" fillId="32" borderId="36" xfId="0" applyFont="1" applyFill="1" applyBorder="1" applyAlignment="1">
      <alignment horizontal="right" vertical="center"/>
    </xf>
    <xf numFmtId="0" fontId="36" fillId="32" borderId="13" xfId="0" applyFont="1" applyFill="1" applyBorder="1" applyAlignment="1">
      <alignment vertical="center"/>
    </xf>
    <xf numFmtId="0" fontId="36" fillId="32" borderId="37" xfId="0" applyFont="1" applyFill="1" applyBorder="1" applyAlignment="1">
      <alignment vertical="center"/>
    </xf>
    <xf numFmtId="0" fontId="35" fillId="32" borderId="0" xfId="0" applyFont="1" applyFill="1" applyBorder="1" applyAlignment="1">
      <alignment vertical="center"/>
    </xf>
    <xf numFmtId="0" fontId="36" fillId="32" borderId="0" xfId="0" applyFont="1" applyFill="1" applyBorder="1" applyAlignment="1">
      <alignment vertical="center"/>
    </xf>
    <xf numFmtId="3" fontId="2" fillId="32" borderId="0" xfId="6" applyFont="1" applyFill="1"/>
    <xf numFmtId="3" fontId="76" fillId="32" borderId="17" xfId="6" applyFont="1" applyFill="1" applyBorder="1"/>
    <xf numFmtId="3" fontId="2" fillId="32" borderId="0" xfId="6" applyFont="1" applyFill="1" applyAlignment="1">
      <alignment wrapText="1"/>
    </xf>
    <xf numFmtId="3" fontId="2" fillId="32" borderId="17" xfId="6" applyFont="1" applyFill="1" applyBorder="1"/>
    <xf numFmtId="3" fontId="76" fillId="32" borderId="0" xfId="6" applyFont="1" applyFill="1"/>
    <xf numFmtId="3" fontId="76" fillId="32" borderId="30" xfId="6" applyFont="1" applyFill="1" applyBorder="1"/>
    <xf numFmtId="0" fontId="74" fillId="32" borderId="0" xfId="0" applyFont="1" applyFill="1" applyBorder="1" applyAlignment="1">
      <alignment horizontal="justify" vertical="top" wrapText="1"/>
    </xf>
    <xf numFmtId="0" fontId="74" fillId="32" borderId="17" xfId="0" applyFont="1" applyFill="1" applyBorder="1" applyAlignment="1">
      <alignment horizontal="justify" vertical="top" wrapText="1"/>
    </xf>
    <xf numFmtId="0" fontId="74" fillId="0" borderId="0" xfId="0" applyFont="1" applyAlignment="1">
      <alignment horizontal="center"/>
    </xf>
    <xf numFmtId="0" fontId="35" fillId="0" borderId="0" xfId="1" applyFont="1" applyFill="1" applyAlignment="1">
      <alignment horizontal="center"/>
    </xf>
    <xf numFmtId="0" fontId="76" fillId="0" borderId="0" xfId="1" applyFont="1" applyFill="1" applyAlignment="1">
      <alignment horizontal="center"/>
    </xf>
    <xf numFmtId="0" fontId="74" fillId="0" borderId="0" xfId="0" applyFont="1" applyAlignment="1">
      <alignment horizontal="center" wrapText="1"/>
    </xf>
    <xf numFmtId="0" fontId="90" fillId="0" borderId="0" xfId="2153" applyFont="1" applyFill="1" applyBorder="1" applyAlignment="1">
      <alignment vertical="top" wrapText="1"/>
    </xf>
    <xf numFmtId="0" fontId="90" fillId="0" borderId="14" xfId="2153" applyFont="1" applyFill="1" applyBorder="1" applyAlignment="1">
      <alignment vertical="top" wrapText="1"/>
    </xf>
    <xf numFmtId="0" fontId="90" fillId="0" borderId="33" xfId="2153" applyFont="1" applyFill="1" applyBorder="1" applyAlignment="1">
      <alignment horizontal="left" vertical="top" wrapText="1"/>
    </xf>
    <xf numFmtId="166" fontId="7" fillId="0" borderId="0" xfId="2153" applyNumberFormat="1" applyFont="1" applyFill="1" applyBorder="1" applyAlignment="1">
      <alignment horizontal="left" vertical="top" wrapText="1"/>
    </xf>
    <xf numFmtId="166" fontId="7" fillId="32" borderId="0" xfId="2153" applyNumberFormat="1" applyFont="1" applyFill="1" applyBorder="1" applyAlignment="1">
      <alignment horizontal="left" vertical="top" wrapText="1"/>
    </xf>
    <xf numFmtId="166" fontId="7" fillId="32" borderId="33" xfId="2153" applyNumberFormat="1" applyFont="1" applyFill="1" applyBorder="1" applyAlignment="1">
      <alignment horizontal="left" vertical="top" wrapText="1"/>
    </xf>
    <xf numFmtId="0" fontId="100" fillId="0" borderId="0" xfId="2153" applyFont="1" applyAlignment="1">
      <alignment wrapText="1"/>
    </xf>
    <xf numFmtId="0" fontId="100" fillId="0" borderId="0" xfId="2153" applyFont="1" applyBorder="1" applyAlignment="1">
      <alignment wrapText="1"/>
    </xf>
  </cellXfs>
  <cellStyles count="2203">
    <cellStyle name="=C:\WINNT\SYSTEM32\COMMAND.COM" xfId="1030"/>
    <cellStyle name="20% - Accent1" xfId="2175" builtinId="30" customBuiltin="1"/>
    <cellStyle name="20% - Accent1 10" xfId="28"/>
    <cellStyle name="20% - Accent1 10 2" xfId="1031"/>
    <cellStyle name="20% - Accent1 11" xfId="29"/>
    <cellStyle name="20% - Accent1 11 2" xfId="1032"/>
    <cellStyle name="20% - Accent1 2" xfId="30"/>
    <cellStyle name="20% - Accent1 2 2" xfId="31"/>
    <cellStyle name="20% - Accent1 2 2 2" xfId="1033"/>
    <cellStyle name="20% - Accent1 2 3" xfId="32"/>
    <cellStyle name="20% - Accent1 2 3 2" xfId="1034"/>
    <cellStyle name="20% - Accent1 2 4" xfId="33"/>
    <cellStyle name="20% - Accent1 2 4 2" xfId="1035"/>
    <cellStyle name="20% - Accent1 2 5" xfId="34"/>
    <cellStyle name="20% - Accent1 2 5 2" xfId="1036"/>
    <cellStyle name="20% - Accent1 2 6" xfId="35"/>
    <cellStyle name="20% - Accent1 2 6 2" xfId="1037"/>
    <cellStyle name="20% - Accent1 2 7" xfId="1038"/>
    <cellStyle name="20% - Accent1 3" xfId="36"/>
    <cellStyle name="20% - Accent1 3 2" xfId="37"/>
    <cellStyle name="20% - Accent1 3 2 2" xfId="1039"/>
    <cellStyle name="20% - Accent1 3 3" xfId="38"/>
    <cellStyle name="20% - Accent1 3 3 2" xfId="1040"/>
    <cellStyle name="20% - Accent1 3 4" xfId="39"/>
    <cellStyle name="20% - Accent1 3 4 2" xfId="1041"/>
    <cellStyle name="20% - Accent1 3 5" xfId="40"/>
    <cellStyle name="20% - Accent1 3 5 2" xfId="1042"/>
    <cellStyle name="20% - Accent1 3 6" xfId="41"/>
    <cellStyle name="20% - Accent1 3 6 2" xfId="1043"/>
    <cellStyle name="20% - Accent1 3 7" xfId="1044"/>
    <cellStyle name="20% - Accent1 4" xfId="42"/>
    <cellStyle name="20% - Accent1 4 2" xfId="1045"/>
    <cellStyle name="20% - Accent1 5" xfId="43"/>
    <cellStyle name="20% - Accent1 5 2" xfId="1046"/>
    <cellStyle name="20% - Accent1 6" xfId="44"/>
    <cellStyle name="20% - Accent1 6 2" xfId="1047"/>
    <cellStyle name="20% - Accent1 7" xfId="45"/>
    <cellStyle name="20% - Accent1 7 2" xfId="1048"/>
    <cellStyle name="20% - Accent1 8" xfId="46"/>
    <cellStyle name="20% - Accent1 8 2" xfId="1049"/>
    <cellStyle name="20% - Accent1 9" xfId="47"/>
    <cellStyle name="20% - Accent1 9 2" xfId="1050"/>
    <cellStyle name="20% - Accent2" xfId="2179" builtinId="34" customBuiltin="1"/>
    <cellStyle name="20% - Accent2 10" xfId="48"/>
    <cellStyle name="20% - Accent2 10 2" xfId="1051"/>
    <cellStyle name="20% - Accent2 11" xfId="49"/>
    <cellStyle name="20% - Accent2 11 2" xfId="1052"/>
    <cellStyle name="20% - Accent2 2" xfId="50"/>
    <cellStyle name="20% - Accent2 2 2" xfId="51"/>
    <cellStyle name="20% - Accent2 2 2 2" xfId="1053"/>
    <cellStyle name="20% - Accent2 2 3" xfId="52"/>
    <cellStyle name="20% - Accent2 2 3 2" xfId="1054"/>
    <cellStyle name="20% - Accent2 2 4" xfId="53"/>
    <cellStyle name="20% - Accent2 2 4 2" xfId="1055"/>
    <cellStyle name="20% - Accent2 2 5" xfId="54"/>
    <cellStyle name="20% - Accent2 2 5 2" xfId="1056"/>
    <cellStyle name="20% - Accent2 2 6" xfId="55"/>
    <cellStyle name="20% - Accent2 2 6 2" xfId="1057"/>
    <cellStyle name="20% - Accent2 2 7" xfId="1058"/>
    <cellStyle name="20% - Accent2 3" xfId="56"/>
    <cellStyle name="20% - Accent2 3 2" xfId="57"/>
    <cellStyle name="20% - Accent2 3 2 2" xfId="1059"/>
    <cellStyle name="20% - Accent2 3 3" xfId="58"/>
    <cellStyle name="20% - Accent2 3 3 2" xfId="1060"/>
    <cellStyle name="20% - Accent2 3 4" xfId="59"/>
    <cellStyle name="20% - Accent2 3 4 2" xfId="1061"/>
    <cellStyle name="20% - Accent2 3 5" xfId="60"/>
    <cellStyle name="20% - Accent2 3 5 2" xfId="1062"/>
    <cellStyle name="20% - Accent2 3 6" xfId="61"/>
    <cellStyle name="20% - Accent2 3 6 2" xfId="1063"/>
    <cellStyle name="20% - Accent2 3 7" xfId="1064"/>
    <cellStyle name="20% - Accent2 4" xfId="62"/>
    <cellStyle name="20% - Accent2 4 2" xfId="1065"/>
    <cellStyle name="20% - Accent2 5" xfId="63"/>
    <cellStyle name="20% - Accent2 5 2" xfId="1066"/>
    <cellStyle name="20% - Accent2 6" xfId="64"/>
    <cellStyle name="20% - Accent2 6 2" xfId="1067"/>
    <cellStyle name="20% - Accent2 7" xfId="65"/>
    <cellStyle name="20% - Accent2 7 2" xfId="1068"/>
    <cellStyle name="20% - Accent2 8" xfId="66"/>
    <cellStyle name="20% - Accent2 8 2" xfId="1069"/>
    <cellStyle name="20% - Accent2 9" xfId="67"/>
    <cellStyle name="20% - Accent2 9 2" xfId="1070"/>
    <cellStyle name="20% - Accent3" xfId="2183" builtinId="38" customBuiltin="1"/>
    <cellStyle name="20% - Accent3 10" xfId="68"/>
    <cellStyle name="20% - Accent3 10 2" xfId="1071"/>
    <cellStyle name="20% - Accent3 11" xfId="69"/>
    <cellStyle name="20% - Accent3 11 2" xfId="1072"/>
    <cellStyle name="20% - Accent3 2" xfId="70"/>
    <cellStyle name="20% - Accent3 2 2" xfId="71"/>
    <cellStyle name="20% - Accent3 2 2 2" xfId="1073"/>
    <cellStyle name="20% - Accent3 2 3" xfId="72"/>
    <cellStyle name="20% - Accent3 2 3 2" xfId="1074"/>
    <cellStyle name="20% - Accent3 2 4" xfId="73"/>
    <cellStyle name="20% - Accent3 2 4 2" xfId="1075"/>
    <cellStyle name="20% - Accent3 2 5" xfId="74"/>
    <cellStyle name="20% - Accent3 2 5 2" xfId="1076"/>
    <cellStyle name="20% - Accent3 2 6" xfId="75"/>
    <cellStyle name="20% - Accent3 2 6 2" xfId="1077"/>
    <cellStyle name="20% - Accent3 2 7" xfId="1078"/>
    <cellStyle name="20% - Accent3 3" xfId="76"/>
    <cellStyle name="20% - Accent3 3 2" xfId="77"/>
    <cellStyle name="20% - Accent3 3 2 2" xfId="1079"/>
    <cellStyle name="20% - Accent3 3 3" xfId="78"/>
    <cellStyle name="20% - Accent3 3 3 2" xfId="1080"/>
    <cellStyle name="20% - Accent3 3 4" xfId="79"/>
    <cellStyle name="20% - Accent3 3 4 2" xfId="1081"/>
    <cellStyle name="20% - Accent3 3 5" xfId="80"/>
    <cellStyle name="20% - Accent3 3 5 2" xfId="1082"/>
    <cellStyle name="20% - Accent3 3 6" xfId="81"/>
    <cellStyle name="20% - Accent3 3 6 2" xfId="1083"/>
    <cellStyle name="20% - Accent3 3 7" xfId="1084"/>
    <cellStyle name="20% - Accent3 4" xfId="82"/>
    <cellStyle name="20% - Accent3 4 2" xfId="1085"/>
    <cellStyle name="20% - Accent3 5" xfId="83"/>
    <cellStyle name="20% - Accent3 5 2" xfId="1086"/>
    <cellStyle name="20% - Accent3 6" xfId="84"/>
    <cellStyle name="20% - Accent3 6 2" xfId="1087"/>
    <cellStyle name="20% - Accent3 7" xfId="85"/>
    <cellStyle name="20% - Accent3 7 2" xfId="1088"/>
    <cellStyle name="20% - Accent3 8" xfId="86"/>
    <cellStyle name="20% - Accent3 8 2" xfId="1089"/>
    <cellStyle name="20% - Accent3 9" xfId="87"/>
    <cellStyle name="20% - Accent3 9 2" xfId="1090"/>
    <cellStyle name="20% - Accent4" xfId="2187" builtinId="42" customBuiltin="1"/>
    <cellStyle name="20% - Accent4 10" xfId="88"/>
    <cellStyle name="20% - Accent4 10 2" xfId="1091"/>
    <cellStyle name="20% - Accent4 11" xfId="89"/>
    <cellStyle name="20% - Accent4 11 2" xfId="1092"/>
    <cellStyle name="20% - Accent4 2" xfId="90"/>
    <cellStyle name="20% - Accent4 2 2" xfId="91"/>
    <cellStyle name="20% - Accent4 2 2 2" xfId="1093"/>
    <cellStyle name="20% - Accent4 2 3" xfId="92"/>
    <cellStyle name="20% - Accent4 2 3 2" xfId="1094"/>
    <cellStyle name="20% - Accent4 2 4" xfId="93"/>
    <cellStyle name="20% - Accent4 2 4 2" xfId="1095"/>
    <cellStyle name="20% - Accent4 2 5" xfId="94"/>
    <cellStyle name="20% - Accent4 2 5 2" xfId="1096"/>
    <cellStyle name="20% - Accent4 2 6" xfId="95"/>
    <cellStyle name="20% - Accent4 2 6 2" xfId="1097"/>
    <cellStyle name="20% - Accent4 2 7" xfId="1098"/>
    <cellStyle name="20% - Accent4 3" xfId="96"/>
    <cellStyle name="20% - Accent4 3 2" xfId="97"/>
    <cellStyle name="20% - Accent4 3 2 2" xfId="1099"/>
    <cellStyle name="20% - Accent4 3 3" xfId="98"/>
    <cellStyle name="20% - Accent4 3 3 2" xfId="1100"/>
    <cellStyle name="20% - Accent4 3 4" xfId="99"/>
    <cellStyle name="20% - Accent4 3 4 2" xfId="1101"/>
    <cellStyle name="20% - Accent4 3 5" xfId="100"/>
    <cellStyle name="20% - Accent4 3 5 2" xfId="1102"/>
    <cellStyle name="20% - Accent4 3 6" xfId="101"/>
    <cellStyle name="20% - Accent4 3 6 2" xfId="1103"/>
    <cellStyle name="20% - Accent4 3 7" xfId="1104"/>
    <cellStyle name="20% - Accent4 4" xfId="102"/>
    <cellStyle name="20% - Accent4 4 2" xfId="1105"/>
    <cellStyle name="20% - Accent4 5" xfId="103"/>
    <cellStyle name="20% - Accent4 5 2" xfId="1106"/>
    <cellStyle name="20% - Accent4 6" xfId="104"/>
    <cellStyle name="20% - Accent4 6 2" xfId="1107"/>
    <cellStyle name="20% - Accent4 7" xfId="105"/>
    <cellStyle name="20% - Accent4 7 2" xfId="1108"/>
    <cellStyle name="20% - Accent4 8" xfId="106"/>
    <cellStyle name="20% - Accent4 8 2" xfId="1109"/>
    <cellStyle name="20% - Accent4 9" xfId="107"/>
    <cellStyle name="20% - Accent4 9 2" xfId="1110"/>
    <cellStyle name="20% - Accent5" xfId="2191" builtinId="46" customBuiltin="1"/>
    <cellStyle name="20% - Accent5 10" xfId="108"/>
    <cellStyle name="20% - Accent5 10 2" xfId="1111"/>
    <cellStyle name="20% - Accent5 11" xfId="109"/>
    <cellStyle name="20% - Accent5 11 2" xfId="1112"/>
    <cellStyle name="20% - Accent5 2" xfId="110"/>
    <cellStyle name="20% - Accent5 2 2" xfId="111"/>
    <cellStyle name="20% - Accent5 2 2 2" xfId="1113"/>
    <cellStyle name="20% - Accent5 2 3" xfId="112"/>
    <cellStyle name="20% - Accent5 2 3 2" xfId="1114"/>
    <cellStyle name="20% - Accent5 2 4" xfId="113"/>
    <cellStyle name="20% - Accent5 2 4 2" xfId="1115"/>
    <cellStyle name="20% - Accent5 2 5" xfId="114"/>
    <cellStyle name="20% - Accent5 2 5 2" xfId="1116"/>
    <cellStyle name="20% - Accent5 2 6" xfId="115"/>
    <cellStyle name="20% - Accent5 2 6 2" xfId="1117"/>
    <cellStyle name="20% - Accent5 2 7" xfId="1118"/>
    <cellStyle name="20% - Accent5 3" xfId="116"/>
    <cellStyle name="20% - Accent5 3 2" xfId="117"/>
    <cellStyle name="20% - Accent5 3 2 2" xfId="1119"/>
    <cellStyle name="20% - Accent5 3 3" xfId="118"/>
    <cellStyle name="20% - Accent5 3 3 2" xfId="1120"/>
    <cellStyle name="20% - Accent5 3 4" xfId="119"/>
    <cellStyle name="20% - Accent5 3 4 2" xfId="1121"/>
    <cellStyle name="20% - Accent5 3 5" xfId="120"/>
    <cellStyle name="20% - Accent5 3 5 2" xfId="1122"/>
    <cellStyle name="20% - Accent5 3 6" xfId="121"/>
    <cellStyle name="20% - Accent5 3 6 2" xfId="1123"/>
    <cellStyle name="20% - Accent5 3 7" xfId="1124"/>
    <cellStyle name="20% - Accent5 4" xfId="122"/>
    <cellStyle name="20% - Accent5 4 2" xfId="1125"/>
    <cellStyle name="20% - Accent5 5" xfId="123"/>
    <cellStyle name="20% - Accent5 5 2" xfId="1126"/>
    <cellStyle name="20% - Accent5 6" xfId="124"/>
    <cellStyle name="20% - Accent5 6 2" xfId="1127"/>
    <cellStyle name="20% - Accent5 7" xfId="125"/>
    <cellStyle name="20% - Accent5 7 2" xfId="1128"/>
    <cellStyle name="20% - Accent5 8" xfId="126"/>
    <cellStyle name="20% - Accent5 8 2" xfId="1129"/>
    <cellStyle name="20% - Accent5 9" xfId="127"/>
    <cellStyle name="20% - Accent5 9 2" xfId="1130"/>
    <cellStyle name="20% - Accent6" xfId="2195" builtinId="50" customBuiltin="1"/>
    <cellStyle name="20% - Accent6 10" xfId="128"/>
    <cellStyle name="20% - Accent6 10 2" xfId="1131"/>
    <cellStyle name="20% - Accent6 11" xfId="129"/>
    <cellStyle name="20% - Accent6 11 2" xfId="1132"/>
    <cellStyle name="20% - Accent6 2" xfId="130"/>
    <cellStyle name="20% - Accent6 2 2" xfId="131"/>
    <cellStyle name="20% - Accent6 2 2 2" xfId="1133"/>
    <cellStyle name="20% - Accent6 2 3" xfId="132"/>
    <cellStyle name="20% - Accent6 2 3 2" xfId="1134"/>
    <cellStyle name="20% - Accent6 2 4" xfId="133"/>
    <cellStyle name="20% - Accent6 2 4 2" xfId="1135"/>
    <cellStyle name="20% - Accent6 2 5" xfId="134"/>
    <cellStyle name="20% - Accent6 2 5 2" xfId="1136"/>
    <cellStyle name="20% - Accent6 2 6" xfId="135"/>
    <cellStyle name="20% - Accent6 2 6 2" xfId="1137"/>
    <cellStyle name="20% - Accent6 2 7" xfId="1138"/>
    <cellStyle name="20% - Accent6 3" xfId="136"/>
    <cellStyle name="20% - Accent6 3 2" xfId="137"/>
    <cellStyle name="20% - Accent6 3 2 2" xfId="1139"/>
    <cellStyle name="20% - Accent6 3 3" xfId="138"/>
    <cellStyle name="20% - Accent6 3 3 2" xfId="1140"/>
    <cellStyle name="20% - Accent6 3 4" xfId="139"/>
    <cellStyle name="20% - Accent6 3 4 2" xfId="1141"/>
    <cellStyle name="20% - Accent6 3 5" xfId="140"/>
    <cellStyle name="20% - Accent6 3 5 2" xfId="1142"/>
    <cellStyle name="20% - Accent6 3 6" xfId="141"/>
    <cellStyle name="20% - Accent6 3 6 2" xfId="1143"/>
    <cellStyle name="20% - Accent6 3 7" xfId="1144"/>
    <cellStyle name="20% - Accent6 4" xfId="142"/>
    <cellStyle name="20% - Accent6 4 2" xfId="1145"/>
    <cellStyle name="20% - Accent6 5" xfId="143"/>
    <cellStyle name="20% - Accent6 5 2" xfId="1146"/>
    <cellStyle name="20% - Accent6 6" xfId="144"/>
    <cellStyle name="20% - Accent6 6 2" xfId="1147"/>
    <cellStyle name="20% - Accent6 7" xfId="145"/>
    <cellStyle name="20% - Accent6 7 2" xfId="1148"/>
    <cellStyle name="20% - Accent6 8" xfId="146"/>
    <cellStyle name="20% - Accent6 8 2" xfId="1149"/>
    <cellStyle name="20% - Accent6 9" xfId="147"/>
    <cellStyle name="20% - Accent6 9 2" xfId="1150"/>
    <cellStyle name="40% - Accent1" xfId="2176" builtinId="31" customBuiltin="1"/>
    <cellStyle name="40% - Accent1 10" xfId="148"/>
    <cellStyle name="40% - Accent1 10 2" xfId="1151"/>
    <cellStyle name="40% - Accent1 11" xfId="149"/>
    <cellStyle name="40% - Accent1 11 2" xfId="1152"/>
    <cellStyle name="40% - Accent1 2" xfId="150"/>
    <cellStyle name="40% - Accent1 2 2" xfId="151"/>
    <cellStyle name="40% - Accent1 2 2 2" xfId="1153"/>
    <cellStyle name="40% - Accent1 2 3" xfId="152"/>
    <cellStyle name="40% - Accent1 2 3 2" xfId="1154"/>
    <cellStyle name="40% - Accent1 2 4" xfId="153"/>
    <cellStyle name="40% - Accent1 2 4 2" xfId="1155"/>
    <cellStyle name="40% - Accent1 2 5" xfId="154"/>
    <cellStyle name="40% - Accent1 2 5 2" xfId="1156"/>
    <cellStyle name="40% - Accent1 2 6" xfId="155"/>
    <cellStyle name="40% - Accent1 2 6 2" xfId="1157"/>
    <cellStyle name="40% - Accent1 2 7" xfId="1158"/>
    <cellStyle name="40% - Accent1 3" xfId="156"/>
    <cellStyle name="40% - Accent1 3 2" xfId="157"/>
    <cellStyle name="40% - Accent1 3 2 2" xfId="1159"/>
    <cellStyle name="40% - Accent1 3 3" xfId="158"/>
    <cellStyle name="40% - Accent1 3 3 2" xfId="1160"/>
    <cellStyle name="40% - Accent1 3 4" xfId="159"/>
    <cellStyle name="40% - Accent1 3 4 2" xfId="1161"/>
    <cellStyle name="40% - Accent1 3 5" xfId="160"/>
    <cellStyle name="40% - Accent1 3 5 2" xfId="1162"/>
    <cellStyle name="40% - Accent1 3 6" xfId="161"/>
    <cellStyle name="40% - Accent1 3 6 2" xfId="1163"/>
    <cellStyle name="40% - Accent1 3 7" xfId="1164"/>
    <cellStyle name="40% - Accent1 4" xfId="162"/>
    <cellStyle name="40% - Accent1 4 2" xfId="1165"/>
    <cellStyle name="40% - Accent1 5" xfId="163"/>
    <cellStyle name="40% - Accent1 5 2" xfId="1166"/>
    <cellStyle name="40% - Accent1 6" xfId="164"/>
    <cellStyle name="40% - Accent1 6 2" xfId="1167"/>
    <cellStyle name="40% - Accent1 7" xfId="165"/>
    <cellStyle name="40% - Accent1 7 2" xfId="1168"/>
    <cellStyle name="40% - Accent1 8" xfId="166"/>
    <cellStyle name="40% - Accent1 8 2" xfId="1169"/>
    <cellStyle name="40% - Accent1 9" xfId="167"/>
    <cellStyle name="40% - Accent1 9 2" xfId="1170"/>
    <cellStyle name="40% - Accent2" xfId="2180" builtinId="35" customBuiltin="1"/>
    <cellStyle name="40% - Accent2 10" xfId="168"/>
    <cellStyle name="40% - Accent2 10 2" xfId="1171"/>
    <cellStyle name="40% - Accent2 11" xfId="169"/>
    <cellStyle name="40% - Accent2 11 2" xfId="1172"/>
    <cellStyle name="40% - Accent2 2" xfId="170"/>
    <cellStyle name="40% - Accent2 2 2" xfId="171"/>
    <cellStyle name="40% - Accent2 2 2 2" xfId="1173"/>
    <cellStyle name="40% - Accent2 2 3" xfId="172"/>
    <cellStyle name="40% - Accent2 2 3 2" xfId="1174"/>
    <cellStyle name="40% - Accent2 2 4" xfId="173"/>
    <cellStyle name="40% - Accent2 2 4 2" xfId="1175"/>
    <cellStyle name="40% - Accent2 2 5" xfId="174"/>
    <cellStyle name="40% - Accent2 2 5 2" xfId="1176"/>
    <cellStyle name="40% - Accent2 2 6" xfId="175"/>
    <cellStyle name="40% - Accent2 2 6 2" xfId="1177"/>
    <cellStyle name="40% - Accent2 2 7" xfId="1178"/>
    <cellStyle name="40% - Accent2 3" xfId="176"/>
    <cellStyle name="40% - Accent2 3 2" xfId="177"/>
    <cellStyle name="40% - Accent2 3 2 2" xfId="1179"/>
    <cellStyle name="40% - Accent2 3 3" xfId="178"/>
    <cellStyle name="40% - Accent2 3 3 2" xfId="1180"/>
    <cellStyle name="40% - Accent2 3 4" xfId="179"/>
    <cellStyle name="40% - Accent2 3 4 2" xfId="1181"/>
    <cellStyle name="40% - Accent2 3 5" xfId="180"/>
    <cellStyle name="40% - Accent2 3 5 2" xfId="1182"/>
    <cellStyle name="40% - Accent2 3 6" xfId="181"/>
    <cellStyle name="40% - Accent2 3 6 2" xfId="1183"/>
    <cellStyle name="40% - Accent2 3 7" xfId="1184"/>
    <cellStyle name="40% - Accent2 4" xfId="182"/>
    <cellStyle name="40% - Accent2 4 2" xfId="1185"/>
    <cellStyle name="40% - Accent2 5" xfId="183"/>
    <cellStyle name="40% - Accent2 5 2" xfId="1186"/>
    <cellStyle name="40% - Accent2 6" xfId="184"/>
    <cellStyle name="40% - Accent2 6 2" xfId="1187"/>
    <cellStyle name="40% - Accent2 7" xfId="185"/>
    <cellStyle name="40% - Accent2 7 2" xfId="1188"/>
    <cellStyle name="40% - Accent2 8" xfId="186"/>
    <cellStyle name="40% - Accent2 8 2" xfId="1189"/>
    <cellStyle name="40% - Accent2 9" xfId="187"/>
    <cellStyle name="40% - Accent2 9 2" xfId="1190"/>
    <cellStyle name="40% - Accent3" xfId="2184" builtinId="39" customBuiltin="1"/>
    <cellStyle name="40% - Accent3 10" xfId="188"/>
    <cellStyle name="40% - Accent3 10 2" xfId="1191"/>
    <cellStyle name="40% - Accent3 11" xfId="189"/>
    <cellStyle name="40% - Accent3 11 2" xfId="1192"/>
    <cellStyle name="40% - Accent3 2" xfId="190"/>
    <cellStyle name="40% - Accent3 2 2" xfId="191"/>
    <cellStyle name="40% - Accent3 2 2 2" xfId="1193"/>
    <cellStyle name="40% - Accent3 2 3" xfId="192"/>
    <cellStyle name="40% - Accent3 2 3 2" xfId="1194"/>
    <cellStyle name="40% - Accent3 2 4" xfId="193"/>
    <cellStyle name="40% - Accent3 2 4 2" xfId="1195"/>
    <cellStyle name="40% - Accent3 2 5" xfId="194"/>
    <cellStyle name="40% - Accent3 2 5 2" xfId="1196"/>
    <cellStyle name="40% - Accent3 2 6" xfId="195"/>
    <cellStyle name="40% - Accent3 2 6 2" xfId="1197"/>
    <cellStyle name="40% - Accent3 2 7" xfId="1198"/>
    <cellStyle name="40% - Accent3 3" xfId="196"/>
    <cellStyle name="40% - Accent3 3 2" xfId="197"/>
    <cellStyle name="40% - Accent3 3 2 2" xfId="1199"/>
    <cellStyle name="40% - Accent3 3 3" xfId="198"/>
    <cellStyle name="40% - Accent3 3 3 2" xfId="1200"/>
    <cellStyle name="40% - Accent3 3 4" xfId="199"/>
    <cellStyle name="40% - Accent3 3 4 2" xfId="1201"/>
    <cellStyle name="40% - Accent3 3 5" xfId="200"/>
    <cellStyle name="40% - Accent3 3 5 2" xfId="1202"/>
    <cellStyle name="40% - Accent3 3 6" xfId="201"/>
    <cellStyle name="40% - Accent3 3 6 2" xfId="1203"/>
    <cellStyle name="40% - Accent3 3 7" xfId="1204"/>
    <cellStyle name="40% - Accent3 4" xfId="202"/>
    <cellStyle name="40% - Accent3 4 2" xfId="1205"/>
    <cellStyle name="40% - Accent3 5" xfId="203"/>
    <cellStyle name="40% - Accent3 5 2" xfId="1206"/>
    <cellStyle name="40% - Accent3 6" xfId="204"/>
    <cellStyle name="40% - Accent3 6 2" xfId="1207"/>
    <cellStyle name="40% - Accent3 7" xfId="205"/>
    <cellStyle name="40% - Accent3 7 2" xfId="1208"/>
    <cellStyle name="40% - Accent3 8" xfId="206"/>
    <cellStyle name="40% - Accent3 8 2" xfId="1209"/>
    <cellStyle name="40% - Accent3 9" xfId="207"/>
    <cellStyle name="40% - Accent3 9 2" xfId="1210"/>
    <cellStyle name="40% - Accent4" xfId="2188" builtinId="43" customBuiltin="1"/>
    <cellStyle name="40% - Accent4 10" xfId="208"/>
    <cellStyle name="40% - Accent4 10 2" xfId="1211"/>
    <cellStyle name="40% - Accent4 11" xfId="209"/>
    <cellStyle name="40% - Accent4 11 2" xfId="1212"/>
    <cellStyle name="40% - Accent4 2" xfId="210"/>
    <cellStyle name="40% - Accent4 2 2" xfId="211"/>
    <cellStyle name="40% - Accent4 2 2 2" xfId="1213"/>
    <cellStyle name="40% - Accent4 2 3" xfId="212"/>
    <cellStyle name="40% - Accent4 2 3 2" xfId="1214"/>
    <cellStyle name="40% - Accent4 2 4" xfId="213"/>
    <cellStyle name="40% - Accent4 2 4 2" xfId="1215"/>
    <cellStyle name="40% - Accent4 2 5" xfId="214"/>
    <cellStyle name="40% - Accent4 2 5 2" xfId="1216"/>
    <cellStyle name="40% - Accent4 2 6" xfId="215"/>
    <cellStyle name="40% - Accent4 2 6 2" xfId="1217"/>
    <cellStyle name="40% - Accent4 2 7" xfId="1218"/>
    <cellStyle name="40% - Accent4 3" xfId="216"/>
    <cellStyle name="40% - Accent4 3 2" xfId="217"/>
    <cellStyle name="40% - Accent4 3 2 2" xfId="1219"/>
    <cellStyle name="40% - Accent4 3 3" xfId="218"/>
    <cellStyle name="40% - Accent4 3 3 2" xfId="1220"/>
    <cellStyle name="40% - Accent4 3 4" xfId="219"/>
    <cellStyle name="40% - Accent4 3 4 2" xfId="1221"/>
    <cellStyle name="40% - Accent4 3 5" xfId="220"/>
    <cellStyle name="40% - Accent4 3 5 2" xfId="1222"/>
    <cellStyle name="40% - Accent4 3 6" xfId="221"/>
    <cellStyle name="40% - Accent4 3 6 2" xfId="1223"/>
    <cellStyle name="40% - Accent4 3 7" xfId="1224"/>
    <cellStyle name="40% - Accent4 4" xfId="222"/>
    <cellStyle name="40% - Accent4 4 2" xfId="1225"/>
    <cellStyle name="40% - Accent4 5" xfId="223"/>
    <cellStyle name="40% - Accent4 5 2" xfId="1226"/>
    <cellStyle name="40% - Accent4 6" xfId="224"/>
    <cellStyle name="40% - Accent4 6 2" xfId="1227"/>
    <cellStyle name="40% - Accent4 7" xfId="225"/>
    <cellStyle name="40% - Accent4 7 2" xfId="1228"/>
    <cellStyle name="40% - Accent4 8" xfId="226"/>
    <cellStyle name="40% - Accent4 8 2" xfId="1229"/>
    <cellStyle name="40% - Accent4 9" xfId="227"/>
    <cellStyle name="40% - Accent4 9 2" xfId="1230"/>
    <cellStyle name="40% - Accent5" xfId="2192" builtinId="47" customBuiltin="1"/>
    <cellStyle name="40% - Accent5 10" xfId="228"/>
    <cellStyle name="40% - Accent5 10 2" xfId="1231"/>
    <cellStyle name="40% - Accent5 11" xfId="229"/>
    <cellStyle name="40% - Accent5 11 2" xfId="1232"/>
    <cellStyle name="40% - Accent5 2" xfId="230"/>
    <cellStyle name="40% - Accent5 2 2" xfId="231"/>
    <cellStyle name="40% - Accent5 2 2 2" xfId="1233"/>
    <cellStyle name="40% - Accent5 2 3" xfId="232"/>
    <cellStyle name="40% - Accent5 2 3 2" xfId="1234"/>
    <cellStyle name="40% - Accent5 2 4" xfId="233"/>
    <cellStyle name="40% - Accent5 2 4 2" xfId="1235"/>
    <cellStyle name="40% - Accent5 2 5" xfId="234"/>
    <cellStyle name="40% - Accent5 2 5 2" xfId="1236"/>
    <cellStyle name="40% - Accent5 2 6" xfId="235"/>
    <cellStyle name="40% - Accent5 2 6 2" xfId="1237"/>
    <cellStyle name="40% - Accent5 2 7" xfId="1238"/>
    <cellStyle name="40% - Accent5 3" xfId="236"/>
    <cellStyle name="40% - Accent5 3 2" xfId="237"/>
    <cellStyle name="40% - Accent5 3 2 2" xfId="1239"/>
    <cellStyle name="40% - Accent5 3 3" xfId="238"/>
    <cellStyle name="40% - Accent5 3 3 2" xfId="1240"/>
    <cellStyle name="40% - Accent5 3 4" xfId="239"/>
    <cellStyle name="40% - Accent5 3 4 2" xfId="1241"/>
    <cellStyle name="40% - Accent5 3 5" xfId="240"/>
    <cellStyle name="40% - Accent5 3 5 2" xfId="1242"/>
    <cellStyle name="40% - Accent5 3 6" xfId="241"/>
    <cellStyle name="40% - Accent5 3 6 2" xfId="1243"/>
    <cellStyle name="40% - Accent5 3 7" xfId="1244"/>
    <cellStyle name="40% - Accent5 4" xfId="242"/>
    <cellStyle name="40% - Accent5 4 2" xfId="1245"/>
    <cellStyle name="40% - Accent5 5" xfId="243"/>
    <cellStyle name="40% - Accent5 5 2" xfId="1246"/>
    <cellStyle name="40% - Accent5 6" xfId="244"/>
    <cellStyle name="40% - Accent5 6 2" xfId="1247"/>
    <cellStyle name="40% - Accent5 7" xfId="245"/>
    <cellStyle name="40% - Accent5 7 2" xfId="1248"/>
    <cellStyle name="40% - Accent5 8" xfId="246"/>
    <cellStyle name="40% - Accent5 8 2" xfId="1249"/>
    <cellStyle name="40% - Accent5 9" xfId="247"/>
    <cellStyle name="40% - Accent5 9 2" xfId="1250"/>
    <cellStyle name="40% - Accent6" xfId="2196" builtinId="51" customBuiltin="1"/>
    <cellStyle name="40% - Accent6 10" xfId="248"/>
    <cellStyle name="40% - Accent6 10 2" xfId="1251"/>
    <cellStyle name="40% - Accent6 11" xfId="249"/>
    <cellStyle name="40% - Accent6 11 2" xfId="1252"/>
    <cellStyle name="40% - Accent6 2" xfId="250"/>
    <cellStyle name="40% - Accent6 2 2" xfId="251"/>
    <cellStyle name="40% - Accent6 2 2 2" xfId="1253"/>
    <cellStyle name="40% - Accent6 2 3" xfId="252"/>
    <cellStyle name="40% - Accent6 2 3 2" xfId="1254"/>
    <cellStyle name="40% - Accent6 2 4" xfId="253"/>
    <cellStyle name="40% - Accent6 2 4 2" xfId="1255"/>
    <cellStyle name="40% - Accent6 2 5" xfId="254"/>
    <cellStyle name="40% - Accent6 2 5 2" xfId="1256"/>
    <cellStyle name="40% - Accent6 2 6" xfId="255"/>
    <cellStyle name="40% - Accent6 2 6 2" xfId="1257"/>
    <cellStyle name="40% - Accent6 2 7" xfId="1258"/>
    <cellStyle name="40% - Accent6 3" xfId="256"/>
    <cellStyle name="40% - Accent6 3 2" xfId="257"/>
    <cellStyle name="40% - Accent6 3 2 2" xfId="1259"/>
    <cellStyle name="40% - Accent6 3 3" xfId="258"/>
    <cellStyle name="40% - Accent6 3 3 2" xfId="1260"/>
    <cellStyle name="40% - Accent6 3 4" xfId="259"/>
    <cellStyle name="40% - Accent6 3 4 2" xfId="1261"/>
    <cellStyle name="40% - Accent6 3 5" xfId="260"/>
    <cellStyle name="40% - Accent6 3 5 2" xfId="1262"/>
    <cellStyle name="40% - Accent6 3 6" xfId="261"/>
    <cellStyle name="40% - Accent6 3 6 2" xfId="1263"/>
    <cellStyle name="40% - Accent6 3 7" xfId="1264"/>
    <cellStyle name="40% - Accent6 4" xfId="262"/>
    <cellStyle name="40% - Accent6 4 2" xfId="1265"/>
    <cellStyle name="40% - Accent6 5" xfId="263"/>
    <cellStyle name="40% - Accent6 5 2" xfId="1266"/>
    <cellStyle name="40% - Accent6 6" xfId="264"/>
    <cellStyle name="40% - Accent6 6 2" xfId="1267"/>
    <cellStyle name="40% - Accent6 7" xfId="265"/>
    <cellStyle name="40% - Accent6 7 2" xfId="1268"/>
    <cellStyle name="40% - Accent6 8" xfId="266"/>
    <cellStyle name="40% - Accent6 8 2" xfId="1269"/>
    <cellStyle name="40% - Accent6 9" xfId="267"/>
    <cellStyle name="40% - Accent6 9 2" xfId="1270"/>
    <cellStyle name="60% - Accent1" xfId="2177" builtinId="32" customBuiltin="1"/>
    <cellStyle name="60% - Accent1 10" xfId="268"/>
    <cellStyle name="60% - Accent1 11" xfId="269"/>
    <cellStyle name="60% - Accent1 2" xfId="270"/>
    <cellStyle name="60% - Accent1 2 2" xfId="271"/>
    <cellStyle name="60% - Accent1 2 3" xfId="272"/>
    <cellStyle name="60% - Accent1 2 4" xfId="273"/>
    <cellStyle name="60% - Accent1 2 5" xfId="274"/>
    <cellStyle name="60% - Accent1 2 6" xfId="275"/>
    <cellStyle name="60% - Accent1 3" xfId="276"/>
    <cellStyle name="60% - Accent1 3 2" xfId="277"/>
    <cellStyle name="60% - Accent1 3 3" xfId="278"/>
    <cellStyle name="60% - Accent1 3 4" xfId="279"/>
    <cellStyle name="60% - Accent1 3 5" xfId="280"/>
    <cellStyle name="60% - Accent1 3 6" xfId="281"/>
    <cellStyle name="60% - Accent1 4" xfId="282"/>
    <cellStyle name="60% - Accent1 5" xfId="283"/>
    <cellStyle name="60% - Accent1 6" xfId="284"/>
    <cellStyle name="60% - Accent1 7" xfId="285"/>
    <cellStyle name="60% - Accent1 8" xfId="286"/>
    <cellStyle name="60% - Accent1 9" xfId="287"/>
    <cellStyle name="60% - Accent2" xfId="2181" builtinId="36" customBuiltin="1"/>
    <cellStyle name="60% - Accent2 10" xfId="288"/>
    <cellStyle name="60% - Accent2 11" xfId="289"/>
    <cellStyle name="60% - Accent2 2" xfId="290"/>
    <cellStyle name="60% - Accent2 2 2" xfId="291"/>
    <cellStyle name="60% - Accent2 2 3" xfId="292"/>
    <cellStyle name="60% - Accent2 2 4" xfId="293"/>
    <cellStyle name="60% - Accent2 2 5" xfId="294"/>
    <cellStyle name="60% - Accent2 2 6" xfId="295"/>
    <cellStyle name="60% - Accent2 3" xfId="296"/>
    <cellStyle name="60% - Accent2 3 2" xfId="297"/>
    <cellStyle name="60% - Accent2 3 3" xfId="298"/>
    <cellStyle name="60% - Accent2 3 4" xfId="299"/>
    <cellStyle name="60% - Accent2 3 5" xfId="300"/>
    <cellStyle name="60% - Accent2 3 6" xfId="301"/>
    <cellStyle name="60% - Accent2 4" xfId="302"/>
    <cellStyle name="60% - Accent2 5" xfId="303"/>
    <cellStyle name="60% - Accent2 6" xfId="304"/>
    <cellStyle name="60% - Accent2 7" xfId="305"/>
    <cellStyle name="60% - Accent2 8" xfId="306"/>
    <cellStyle name="60% - Accent2 9" xfId="307"/>
    <cellStyle name="60% - Accent3" xfId="2185" builtinId="40" customBuiltin="1"/>
    <cellStyle name="60% - Accent3 10" xfId="308"/>
    <cellStyle name="60% - Accent3 11" xfId="309"/>
    <cellStyle name="60% - Accent3 2" xfId="310"/>
    <cellStyle name="60% - Accent3 2 2" xfId="311"/>
    <cellStyle name="60% - Accent3 2 3" xfId="312"/>
    <cellStyle name="60% - Accent3 2 4" xfId="313"/>
    <cellStyle name="60% - Accent3 2 5" xfId="314"/>
    <cellStyle name="60% - Accent3 2 6" xfId="315"/>
    <cellStyle name="60% - Accent3 3" xfId="316"/>
    <cellStyle name="60% - Accent3 3 2" xfId="317"/>
    <cellStyle name="60% - Accent3 3 3" xfId="318"/>
    <cellStyle name="60% - Accent3 3 4" xfId="319"/>
    <cellStyle name="60% - Accent3 3 5" xfId="320"/>
    <cellStyle name="60% - Accent3 3 6" xfId="321"/>
    <cellStyle name="60% - Accent3 4" xfId="322"/>
    <cellStyle name="60% - Accent3 5" xfId="323"/>
    <cellStyle name="60% - Accent3 6" xfId="324"/>
    <cellStyle name="60% - Accent3 7" xfId="325"/>
    <cellStyle name="60% - Accent3 8" xfId="326"/>
    <cellStyle name="60% - Accent3 9" xfId="327"/>
    <cellStyle name="60% - Accent4" xfId="2189" builtinId="44" customBuiltin="1"/>
    <cellStyle name="60% - Accent4 10" xfId="328"/>
    <cellStyle name="60% - Accent4 11" xfId="329"/>
    <cellStyle name="60% - Accent4 2" xfId="330"/>
    <cellStyle name="60% - Accent4 2 2" xfId="331"/>
    <cellStyle name="60% - Accent4 2 3" xfId="332"/>
    <cellStyle name="60% - Accent4 2 4" xfId="333"/>
    <cellStyle name="60% - Accent4 2 5" xfId="334"/>
    <cellStyle name="60% - Accent4 2 6" xfId="335"/>
    <cellStyle name="60% - Accent4 3" xfId="336"/>
    <cellStyle name="60% - Accent4 3 2" xfId="337"/>
    <cellStyle name="60% - Accent4 3 3" xfId="338"/>
    <cellStyle name="60% - Accent4 3 4" xfId="339"/>
    <cellStyle name="60% - Accent4 3 5" xfId="340"/>
    <cellStyle name="60% - Accent4 3 6" xfId="341"/>
    <cellStyle name="60% - Accent4 4" xfId="342"/>
    <cellStyle name="60% - Accent4 5" xfId="343"/>
    <cellStyle name="60% - Accent4 6" xfId="344"/>
    <cellStyle name="60% - Accent4 7" xfId="345"/>
    <cellStyle name="60% - Accent4 8" xfId="346"/>
    <cellStyle name="60% - Accent4 9" xfId="347"/>
    <cellStyle name="60% - Accent5" xfId="2193" builtinId="48" customBuiltin="1"/>
    <cellStyle name="60% - Accent5 10" xfId="348"/>
    <cellStyle name="60% - Accent5 11" xfId="349"/>
    <cellStyle name="60% - Accent5 2" xfId="350"/>
    <cellStyle name="60% - Accent5 2 2" xfId="351"/>
    <cellStyle name="60% - Accent5 2 3" xfId="352"/>
    <cellStyle name="60% - Accent5 2 4" xfId="353"/>
    <cellStyle name="60% - Accent5 2 5" xfId="354"/>
    <cellStyle name="60% - Accent5 2 6" xfId="355"/>
    <cellStyle name="60% - Accent5 3" xfId="356"/>
    <cellStyle name="60% - Accent5 3 2" xfId="357"/>
    <cellStyle name="60% - Accent5 3 3" xfId="358"/>
    <cellStyle name="60% - Accent5 3 4" xfId="359"/>
    <cellStyle name="60% - Accent5 3 5" xfId="360"/>
    <cellStyle name="60% - Accent5 3 6" xfId="361"/>
    <cellStyle name="60% - Accent5 4" xfId="362"/>
    <cellStyle name="60% - Accent5 5" xfId="363"/>
    <cellStyle name="60% - Accent5 6" xfId="364"/>
    <cellStyle name="60% - Accent5 7" xfId="365"/>
    <cellStyle name="60% - Accent5 8" xfId="366"/>
    <cellStyle name="60% - Accent5 9" xfId="367"/>
    <cellStyle name="60% - Accent6" xfId="2197" builtinId="52" customBuiltin="1"/>
    <cellStyle name="60% - Accent6 10" xfId="368"/>
    <cellStyle name="60% - Accent6 11" xfId="369"/>
    <cellStyle name="60% - Accent6 2" xfId="370"/>
    <cellStyle name="60% - Accent6 2 2" xfId="371"/>
    <cellStyle name="60% - Accent6 2 3" xfId="372"/>
    <cellStyle name="60% - Accent6 2 4" xfId="373"/>
    <cellStyle name="60% - Accent6 2 5" xfId="374"/>
    <cellStyle name="60% - Accent6 2 6" xfId="375"/>
    <cellStyle name="60% - Accent6 3" xfId="376"/>
    <cellStyle name="60% - Accent6 3 2" xfId="377"/>
    <cellStyle name="60% - Accent6 3 3" xfId="378"/>
    <cellStyle name="60% - Accent6 3 4" xfId="379"/>
    <cellStyle name="60% - Accent6 3 5" xfId="380"/>
    <cellStyle name="60% - Accent6 3 6" xfId="381"/>
    <cellStyle name="60% - Accent6 4" xfId="382"/>
    <cellStyle name="60% - Accent6 5" xfId="383"/>
    <cellStyle name="60% - Accent6 6" xfId="384"/>
    <cellStyle name="60% - Accent6 7" xfId="385"/>
    <cellStyle name="60% - Accent6 8" xfId="386"/>
    <cellStyle name="60% - Accent6 9" xfId="387"/>
    <cellStyle name="Accent1" xfId="2174" builtinId="29" customBuiltin="1"/>
    <cellStyle name="Accent1 10" xfId="388"/>
    <cellStyle name="Accent1 11" xfId="389"/>
    <cellStyle name="Accent1 2" xfId="390"/>
    <cellStyle name="Accent1 2 2" xfId="391"/>
    <cellStyle name="Accent1 2 3" xfId="392"/>
    <cellStyle name="Accent1 2 4" xfId="393"/>
    <cellStyle name="Accent1 2 5" xfId="394"/>
    <cellStyle name="Accent1 2 6" xfId="395"/>
    <cellStyle name="Accent1 3" xfId="396"/>
    <cellStyle name="Accent1 3 2" xfId="397"/>
    <cellStyle name="Accent1 3 3" xfId="398"/>
    <cellStyle name="Accent1 3 4" xfId="399"/>
    <cellStyle name="Accent1 3 5" xfId="400"/>
    <cellStyle name="Accent1 3 6" xfId="401"/>
    <cellStyle name="Accent1 4" xfId="402"/>
    <cellStyle name="Accent1 5" xfId="403"/>
    <cellStyle name="Accent1 6" xfId="404"/>
    <cellStyle name="Accent1 7" xfId="405"/>
    <cellStyle name="Accent1 8" xfId="406"/>
    <cellStyle name="Accent1 9" xfId="407"/>
    <cellStyle name="Accent2" xfId="2178" builtinId="33" customBuiltin="1"/>
    <cellStyle name="Accent2 10" xfId="408"/>
    <cellStyle name="Accent2 11" xfId="409"/>
    <cellStyle name="Accent2 2" xfId="410"/>
    <cellStyle name="Accent2 2 2" xfId="411"/>
    <cellStyle name="Accent2 2 3" xfId="412"/>
    <cellStyle name="Accent2 2 4" xfId="413"/>
    <cellStyle name="Accent2 2 5" xfId="414"/>
    <cellStyle name="Accent2 2 6" xfId="415"/>
    <cellStyle name="Accent2 3" xfId="416"/>
    <cellStyle name="Accent2 3 2" xfId="417"/>
    <cellStyle name="Accent2 3 3" xfId="418"/>
    <cellStyle name="Accent2 3 4" xfId="419"/>
    <cellStyle name="Accent2 3 5" xfId="420"/>
    <cellStyle name="Accent2 3 6" xfId="421"/>
    <cellStyle name="Accent2 4" xfId="422"/>
    <cellStyle name="Accent2 5" xfId="423"/>
    <cellStyle name="Accent2 6" xfId="424"/>
    <cellStyle name="Accent2 7" xfId="425"/>
    <cellStyle name="Accent2 8" xfId="426"/>
    <cellStyle name="Accent2 9" xfId="427"/>
    <cellStyle name="Accent3" xfId="2182" builtinId="37" customBuiltin="1"/>
    <cellStyle name="Accent3 10" xfId="428"/>
    <cellStyle name="Accent3 11" xfId="429"/>
    <cellStyle name="Accent3 2" xfId="430"/>
    <cellStyle name="Accent3 2 2" xfId="431"/>
    <cellStyle name="Accent3 2 3" xfId="432"/>
    <cellStyle name="Accent3 2 4" xfId="433"/>
    <cellStyle name="Accent3 2 5" xfId="434"/>
    <cellStyle name="Accent3 2 6" xfId="435"/>
    <cellStyle name="Accent3 3" xfId="436"/>
    <cellStyle name="Accent3 3 2" xfId="437"/>
    <cellStyle name="Accent3 3 3" xfId="438"/>
    <cellStyle name="Accent3 3 4" xfId="439"/>
    <cellStyle name="Accent3 3 5" xfId="440"/>
    <cellStyle name="Accent3 3 6" xfId="441"/>
    <cellStyle name="Accent3 4" xfId="442"/>
    <cellStyle name="Accent3 5" xfId="443"/>
    <cellStyle name="Accent3 6" xfId="444"/>
    <cellStyle name="Accent3 7" xfId="445"/>
    <cellStyle name="Accent3 8" xfId="446"/>
    <cellStyle name="Accent3 9" xfId="447"/>
    <cellStyle name="Accent4" xfId="2186" builtinId="41" customBuiltin="1"/>
    <cellStyle name="Accent4 10" xfId="448"/>
    <cellStyle name="Accent4 11" xfId="449"/>
    <cellStyle name="Accent4 2" xfId="450"/>
    <cellStyle name="Accent4 2 2" xfId="451"/>
    <cellStyle name="Accent4 2 3" xfId="452"/>
    <cellStyle name="Accent4 2 4" xfId="453"/>
    <cellStyle name="Accent4 2 5" xfId="454"/>
    <cellStyle name="Accent4 2 6" xfId="455"/>
    <cellStyle name="Accent4 3" xfId="456"/>
    <cellStyle name="Accent4 3 2" xfId="457"/>
    <cellStyle name="Accent4 3 3" xfId="458"/>
    <cellStyle name="Accent4 3 4" xfId="459"/>
    <cellStyle name="Accent4 3 5" xfId="460"/>
    <cellStyle name="Accent4 3 6" xfId="461"/>
    <cellStyle name="Accent4 4" xfId="462"/>
    <cellStyle name="Accent4 5" xfId="463"/>
    <cellStyle name="Accent4 6" xfId="464"/>
    <cellStyle name="Accent4 7" xfId="465"/>
    <cellStyle name="Accent4 8" xfId="466"/>
    <cellStyle name="Accent4 9" xfId="467"/>
    <cellStyle name="Accent5" xfId="2190" builtinId="45" customBuiltin="1"/>
    <cellStyle name="Accent5 10" xfId="468"/>
    <cellStyle name="Accent5 11" xfId="469"/>
    <cellStyle name="Accent5 2" xfId="470"/>
    <cellStyle name="Accent5 2 2" xfId="471"/>
    <cellStyle name="Accent5 2 3" xfId="472"/>
    <cellStyle name="Accent5 2 4" xfId="473"/>
    <cellStyle name="Accent5 2 5" xfId="474"/>
    <cellStyle name="Accent5 2 6" xfId="475"/>
    <cellStyle name="Accent5 3" xfId="476"/>
    <cellStyle name="Accent5 3 2" xfId="477"/>
    <cellStyle name="Accent5 3 3" xfId="478"/>
    <cellStyle name="Accent5 3 4" xfId="479"/>
    <cellStyle name="Accent5 3 5" xfId="480"/>
    <cellStyle name="Accent5 3 6" xfId="481"/>
    <cellStyle name="Accent5 4" xfId="482"/>
    <cellStyle name="Accent5 5" xfId="483"/>
    <cellStyle name="Accent5 6" xfId="484"/>
    <cellStyle name="Accent5 7" xfId="485"/>
    <cellStyle name="Accent5 8" xfId="486"/>
    <cellStyle name="Accent5 9" xfId="487"/>
    <cellStyle name="Accent6" xfId="2194" builtinId="49" customBuiltin="1"/>
    <cellStyle name="Accent6 10" xfId="488"/>
    <cellStyle name="Accent6 11" xfId="489"/>
    <cellStyle name="Accent6 2" xfId="490"/>
    <cellStyle name="Accent6 2 2" xfId="491"/>
    <cellStyle name="Accent6 2 3" xfId="492"/>
    <cellStyle name="Accent6 2 4" xfId="493"/>
    <cellStyle name="Accent6 2 5" xfId="494"/>
    <cellStyle name="Accent6 2 6" xfId="495"/>
    <cellStyle name="Accent6 3" xfId="496"/>
    <cellStyle name="Accent6 3 2" xfId="497"/>
    <cellStyle name="Accent6 3 3" xfId="498"/>
    <cellStyle name="Accent6 3 4" xfId="499"/>
    <cellStyle name="Accent6 3 5" xfId="500"/>
    <cellStyle name="Accent6 3 6" xfId="501"/>
    <cellStyle name="Accent6 4" xfId="502"/>
    <cellStyle name="Accent6 5" xfId="503"/>
    <cellStyle name="Accent6 6" xfId="504"/>
    <cellStyle name="Accent6 7" xfId="505"/>
    <cellStyle name="Accent6 8" xfId="506"/>
    <cellStyle name="Accent6 9" xfId="507"/>
    <cellStyle name="annee semestre" xfId="1271"/>
    <cellStyle name="ArialBold8" xfId="994"/>
    <cellStyle name="ArialNormal8" xfId="995"/>
    <cellStyle name="Bad" xfId="2163" builtinId="27" customBuiltin="1"/>
    <cellStyle name="Bad 10" xfId="508"/>
    <cellStyle name="Bad 11" xfId="509"/>
    <cellStyle name="Bad 2" xfId="510"/>
    <cellStyle name="Bad 2 2" xfId="511"/>
    <cellStyle name="Bad 2 3" xfId="512"/>
    <cellStyle name="Bad 2 4" xfId="513"/>
    <cellStyle name="Bad 2 5" xfId="514"/>
    <cellStyle name="Bad 2 6" xfId="515"/>
    <cellStyle name="Bad 3" xfId="516"/>
    <cellStyle name="Bad 3 2" xfId="517"/>
    <cellStyle name="Bad 3 3" xfId="518"/>
    <cellStyle name="Bad 3 4" xfId="519"/>
    <cellStyle name="Bad 3 5" xfId="520"/>
    <cellStyle name="Bad 3 6" xfId="521"/>
    <cellStyle name="Bad 4" xfId="522"/>
    <cellStyle name="Bad 5" xfId="523"/>
    <cellStyle name="Bad 6" xfId="524"/>
    <cellStyle name="Bad 7" xfId="525"/>
    <cellStyle name="Bad 8" xfId="526"/>
    <cellStyle name="Bad 9" xfId="527"/>
    <cellStyle name="Calculation" xfId="2167" builtinId="22" customBuiltin="1"/>
    <cellStyle name="Calculation 10" xfId="528"/>
    <cellStyle name="Calculation 10 2" xfId="1272"/>
    <cellStyle name="Calculation 11" xfId="529"/>
    <cellStyle name="Calculation 11 2" xfId="1273"/>
    <cellStyle name="Calculation 2" xfId="530"/>
    <cellStyle name="Calculation 2 2" xfId="531"/>
    <cellStyle name="Calculation 2 2 2" xfId="1274"/>
    <cellStyle name="Calculation 2 3" xfId="532"/>
    <cellStyle name="Calculation 2 3 2" xfId="1275"/>
    <cellStyle name="Calculation 2 4" xfId="533"/>
    <cellStyle name="Calculation 2 4 2" xfId="1276"/>
    <cellStyle name="Calculation 2 5" xfId="534"/>
    <cellStyle name="Calculation 2 5 2" xfId="1277"/>
    <cellStyle name="Calculation 2 6" xfId="535"/>
    <cellStyle name="Calculation 2 6 2" xfId="1278"/>
    <cellStyle name="Calculation 2 7" xfId="1279"/>
    <cellStyle name="Calculation 3" xfId="536"/>
    <cellStyle name="Calculation 3 2" xfId="537"/>
    <cellStyle name="Calculation 3 2 2" xfId="1280"/>
    <cellStyle name="Calculation 3 3" xfId="538"/>
    <cellStyle name="Calculation 3 3 2" xfId="1281"/>
    <cellStyle name="Calculation 3 4" xfId="539"/>
    <cellStyle name="Calculation 3 4 2" xfId="1282"/>
    <cellStyle name="Calculation 3 5" xfId="540"/>
    <cellStyle name="Calculation 3 5 2" xfId="1283"/>
    <cellStyle name="Calculation 3 6" xfId="541"/>
    <cellStyle name="Calculation 3 6 2" xfId="1284"/>
    <cellStyle name="Calculation 3 7" xfId="1285"/>
    <cellStyle name="Calculation 4" xfId="542"/>
    <cellStyle name="Calculation 4 2" xfId="1286"/>
    <cellStyle name="Calculation 5" xfId="543"/>
    <cellStyle name="Calculation 5 2" xfId="1287"/>
    <cellStyle name="Calculation 6" xfId="544"/>
    <cellStyle name="Calculation 6 2" xfId="1288"/>
    <cellStyle name="Calculation 7" xfId="545"/>
    <cellStyle name="Calculation 7 2" xfId="1289"/>
    <cellStyle name="Calculation 8" xfId="546"/>
    <cellStyle name="Calculation 8 2" xfId="1290"/>
    <cellStyle name="Calculation 9" xfId="547"/>
    <cellStyle name="Calculation 9 2" xfId="1291"/>
    <cellStyle name="Check Cell" xfId="2169" builtinId="23" customBuiltin="1"/>
    <cellStyle name="Check Cell 10" xfId="548"/>
    <cellStyle name="Check Cell 11" xfId="549"/>
    <cellStyle name="Check Cell 2" xfId="550"/>
    <cellStyle name="Check Cell 2 2" xfId="551"/>
    <cellStyle name="Check Cell 2 3" xfId="552"/>
    <cellStyle name="Check Cell 2 4" xfId="553"/>
    <cellStyle name="Check Cell 2 5" xfId="554"/>
    <cellStyle name="Check Cell 2 6" xfId="555"/>
    <cellStyle name="Check Cell 3" xfId="556"/>
    <cellStyle name="Check Cell 3 2" xfId="557"/>
    <cellStyle name="Check Cell 3 3" xfId="558"/>
    <cellStyle name="Check Cell 3 4" xfId="559"/>
    <cellStyle name="Check Cell 3 5" xfId="560"/>
    <cellStyle name="Check Cell 3 6" xfId="561"/>
    <cellStyle name="Check Cell 4" xfId="562"/>
    <cellStyle name="Check Cell 5" xfId="563"/>
    <cellStyle name="Check Cell 6" xfId="564"/>
    <cellStyle name="Check Cell 7" xfId="565"/>
    <cellStyle name="Check Cell 8" xfId="566"/>
    <cellStyle name="Check Cell 9" xfId="567"/>
    <cellStyle name="Comma 2" xfId="986"/>
    <cellStyle name="Comma 2 10" xfId="568"/>
    <cellStyle name="Comma 2 10 10" xfId="1292"/>
    <cellStyle name="Comma 2 10 11" xfId="1293"/>
    <cellStyle name="Comma 2 10 12" xfId="1294"/>
    <cellStyle name="Comma 2 10 2" xfId="1295"/>
    <cellStyle name="Comma 2 10 3" xfId="1296"/>
    <cellStyle name="Comma 2 10 4" xfId="1297"/>
    <cellStyle name="Comma 2 10 5" xfId="1298"/>
    <cellStyle name="Comma 2 10 6" xfId="1299"/>
    <cellStyle name="Comma 2 10 7" xfId="1300"/>
    <cellStyle name="Comma 2 10 8" xfId="1301"/>
    <cellStyle name="Comma 2 10 9" xfId="1302"/>
    <cellStyle name="Comma 2 11" xfId="569"/>
    <cellStyle name="Comma 2 11 10" xfId="1303"/>
    <cellStyle name="Comma 2 11 11" xfId="1304"/>
    <cellStyle name="Comma 2 11 12" xfId="1305"/>
    <cellStyle name="Comma 2 11 2" xfId="1306"/>
    <cellStyle name="Comma 2 11 3" xfId="1307"/>
    <cellStyle name="Comma 2 11 4" xfId="1308"/>
    <cellStyle name="Comma 2 11 5" xfId="1309"/>
    <cellStyle name="Comma 2 11 6" xfId="1310"/>
    <cellStyle name="Comma 2 11 7" xfId="1311"/>
    <cellStyle name="Comma 2 11 8" xfId="1312"/>
    <cellStyle name="Comma 2 11 9" xfId="1313"/>
    <cellStyle name="Comma 2 12" xfId="954"/>
    <cellStyle name="Comma 2 12 10" xfId="1314"/>
    <cellStyle name="Comma 2 12 11" xfId="1315"/>
    <cellStyle name="Comma 2 12 12" xfId="1316"/>
    <cellStyle name="Comma 2 12 2" xfId="1317"/>
    <cellStyle name="Comma 2 12 3" xfId="1318"/>
    <cellStyle name="Comma 2 12 4" xfId="1319"/>
    <cellStyle name="Comma 2 12 5" xfId="1320"/>
    <cellStyle name="Comma 2 12 6" xfId="1321"/>
    <cellStyle name="Comma 2 12 7" xfId="1322"/>
    <cellStyle name="Comma 2 12 8" xfId="1323"/>
    <cellStyle name="Comma 2 12 9" xfId="1324"/>
    <cellStyle name="Comma 2 13" xfId="955"/>
    <cellStyle name="Comma 2 13 2" xfId="1325"/>
    <cellStyle name="Comma 2 14" xfId="956"/>
    <cellStyle name="Comma 2 14 2" xfId="1326"/>
    <cellStyle name="Comma 2 15" xfId="957"/>
    <cellStyle name="Comma 2 15 2" xfId="1327"/>
    <cellStyle name="Comma 2 16" xfId="958"/>
    <cellStyle name="Comma 2 16 2" xfId="1328"/>
    <cellStyle name="Comma 2 17" xfId="959"/>
    <cellStyle name="Comma 2 17 2" xfId="1329"/>
    <cellStyle name="Comma 2 18" xfId="960"/>
    <cellStyle name="Comma 2 18 2" xfId="1330"/>
    <cellStyle name="Comma 2 19" xfId="961"/>
    <cellStyle name="Comma 2 19 2" xfId="1331"/>
    <cellStyle name="Comma 2 2" xfId="570"/>
    <cellStyle name="Comma 2 2 10" xfId="1332"/>
    <cellStyle name="Comma 2 2 11" xfId="1333"/>
    <cellStyle name="Comma 2 2 12" xfId="1334"/>
    <cellStyle name="Comma 2 2 2" xfId="1335"/>
    <cellStyle name="Comma 2 2 3" xfId="1336"/>
    <cellStyle name="Comma 2 2 4" xfId="1337"/>
    <cellStyle name="Comma 2 2 5" xfId="1338"/>
    <cellStyle name="Comma 2 2 6" xfId="1339"/>
    <cellStyle name="Comma 2 2 7" xfId="1340"/>
    <cellStyle name="Comma 2 2 8" xfId="1341"/>
    <cellStyle name="Comma 2 2 9" xfId="1342"/>
    <cellStyle name="Comma 2 20" xfId="996"/>
    <cellStyle name="Comma 2 21" xfId="1343"/>
    <cellStyle name="Comma 2 22" xfId="1344"/>
    <cellStyle name="Comma 2 23" xfId="1345"/>
    <cellStyle name="Comma 2 3" xfId="571"/>
    <cellStyle name="Comma 2 3 10" xfId="1346"/>
    <cellStyle name="Comma 2 3 11" xfId="1347"/>
    <cellStyle name="Comma 2 3 12" xfId="1348"/>
    <cellStyle name="Comma 2 3 2" xfId="1349"/>
    <cellStyle name="Comma 2 3 3" xfId="1350"/>
    <cellStyle name="Comma 2 3 4" xfId="1351"/>
    <cellStyle name="Comma 2 3 5" xfId="1352"/>
    <cellStyle name="Comma 2 3 6" xfId="1353"/>
    <cellStyle name="Comma 2 3 7" xfId="1354"/>
    <cellStyle name="Comma 2 3 8" xfId="1355"/>
    <cellStyle name="Comma 2 3 9" xfId="1356"/>
    <cellStyle name="Comma 2 4" xfId="572"/>
    <cellStyle name="Comma 2 4 10" xfId="1357"/>
    <cellStyle name="Comma 2 4 11" xfId="1358"/>
    <cellStyle name="Comma 2 4 12" xfId="1359"/>
    <cellStyle name="Comma 2 4 2" xfId="1360"/>
    <cellStyle name="Comma 2 4 3" xfId="1361"/>
    <cellStyle name="Comma 2 4 4" xfId="1362"/>
    <cellStyle name="Comma 2 4 5" xfId="1363"/>
    <cellStyle name="Comma 2 4 6" xfId="1364"/>
    <cellStyle name="Comma 2 4 7" xfId="1365"/>
    <cellStyle name="Comma 2 4 8" xfId="1366"/>
    <cellStyle name="Comma 2 4 9" xfId="1367"/>
    <cellStyle name="Comma 2 5" xfId="573"/>
    <cellStyle name="Comma 2 5 10" xfId="1368"/>
    <cellStyle name="Comma 2 5 11" xfId="1369"/>
    <cellStyle name="Comma 2 5 12" xfId="1370"/>
    <cellStyle name="Comma 2 5 2" xfId="1371"/>
    <cellStyle name="Comma 2 5 3" xfId="1372"/>
    <cellStyle name="Comma 2 5 4" xfId="1373"/>
    <cellStyle name="Comma 2 5 5" xfId="1374"/>
    <cellStyle name="Comma 2 5 6" xfId="1375"/>
    <cellStyle name="Comma 2 5 7" xfId="1376"/>
    <cellStyle name="Comma 2 5 8" xfId="1377"/>
    <cellStyle name="Comma 2 5 9" xfId="1378"/>
    <cellStyle name="Comma 2 6" xfId="574"/>
    <cellStyle name="Comma 2 6 10" xfId="1379"/>
    <cellStyle name="Comma 2 6 11" xfId="1380"/>
    <cellStyle name="Comma 2 6 12" xfId="1381"/>
    <cellStyle name="Comma 2 6 2" xfId="1382"/>
    <cellStyle name="Comma 2 6 3" xfId="1383"/>
    <cellStyle name="Comma 2 6 4" xfId="1384"/>
    <cellStyle name="Comma 2 6 5" xfId="1385"/>
    <cellStyle name="Comma 2 6 6" xfId="1386"/>
    <cellStyle name="Comma 2 6 7" xfId="1387"/>
    <cellStyle name="Comma 2 6 8" xfId="1388"/>
    <cellStyle name="Comma 2 6 9" xfId="1389"/>
    <cellStyle name="Comma 2 7" xfId="575"/>
    <cellStyle name="Comma 2 7 10" xfId="1390"/>
    <cellStyle name="Comma 2 7 11" xfId="1391"/>
    <cellStyle name="Comma 2 7 12" xfId="1392"/>
    <cellStyle name="Comma 2 7 2" xfId="1393"/>
    <cellStyle name="Comma 2 7 3" xfId="1394"/>
    <cellStyle name="Comma 2 7 4" xfId="1395"/>
    <cellStyle name="Comma 2 7 5" xfId="1396"/>
    <cellStyle name="Comma 2 7 6" xfId="1397"/>
    <cellStyle name="Comma 2 7 7" xfId="1398"/>
    <cellStyle name="Comma 2 7 8" xfId="1399"/>
    <cellStyle name="Comma 2 7 9" xfId="1400"/>
    <cellStyle name="Comma 2 8" xfId="576"/>
    <cellStyle name="Comma 2 8 10" xfId="1401"/>
    <cellStyle name="Comma 2 8 11" xfId="1402"/>
    <cellStyle name="Comma 2 8 12" xfId="1403"/>
    <cellStyle name="Comma 2 8 2" xfId="1404"/>
    <cellStyle name="Comma 2 8 3" xfId="1405"/>
    <cellStyle name="Comma 2 8 4" xfId="1406"/>
    <cellStyle name="Comma 2 8 5" xfId="1407"/>
    <cellStyle name="Comma 2 8 6" xfId="1408"/>
    <cellStyle name="Comma 2 8 7" xfId="1409"/>
    <cellStyle name="Comma 2 8 8" xfId="1410"/>
    <cellStyle name="Comma 2 8 9" xfId="1411"/>
    <cellStyle name="Comma 2 9" xfId="577"/>
    <cellStyle name="Comma 2 9 10" xfId="1412"/>
    <cellStyle name="Comma 2 9 11" xfId="1413"/>
    <cellStyle name="Comma 2 9 12" xfId="1414"/>
    <cellStyle name="Comma 2 9 2" xfId="1415"/>
    <cellStyle name="Comma 2 9 3" xfId="1416"/>
    <cellStyle name="Comma 2 9 4" xfId="1417"/>
    <cellStyle name="Comma 2 9 5" xfId="1418"/>
    <cellStyle name="Comma 2 9 6" xfId="1419"/>
    <cellStyle name="Comma 2 9 7" xfId="1420"/>
    <cellStyle name="Comma 2 9 8" xfId="1421"/>
    <cellStyle name="Comma 2 9 9" xfId="1422"/>
    <cellStyle name="Comma 3" xfId="997"/>
    <cellStyle name="Comma 3 2" xfId="1016"/>
    <cellStyle name="Comma 4" xfId="1017"/>
    <cellStyle name="Comma 5" xfId="1423"/>
    <cellStyle name="Comma 6" xfId="1424"/>
    <cellStyle name="Comma 6 2" xfId="2156"/>
    <cellStyle name="Comma 7" xfId="2147"/>
    <cellStyle name="Currency 2" xfId="1425"/>
    <cellStyle name="Currency 3" xfId="2148"/>
    <cellStyle name="données" xfId="1426"/>
    <cellStyle name="donnéesbord" xfId="1427"/>
    <cellStyle name="Explanatory Text" xfId="2172" builtinId="53" customBuiltin="1"/>
    <cellStyle name="Explanatory Text 10" xfId="578"/>
    <cellStyle name="Explanatory Text 11" xfId="579"/>
    <cellStyle name="Explanatory Text 2" xfId="580"/>
    <cellStyle name="Explanatory Text 2 2" xfId="581"/>
    <cellStyle name="Explanatory Text 2 3" xfId="582"/>
    <cellStyle name="Explanatory Text 2 4" xfId="583"/>
    <cellStyle name="Explanatory Text 2 5" xfId="584"/>
    <cellStyle name="Explanatory Text 2 6" xfId="585"/>
    <cellStyle name="Explanatory Text 3" xfId="586"/>
    <cellStyle name="Explanatory Text 3 2" xfId="587"/>
    <cellStyle name="Explanatory Text 3 3" xfId="588"/>
    <cellStyle name="Explanatory Text 3 4" xfId="589"/>
    <cellStyle name="Explanatory Text 3 5" xfId="590"/>
    <cellStyle name="Explanatory Text 3 6" xfId="591"/>
    <cellStyle name="Explanatory Text 4" xfId="592"/>
    <cellStyle name="Explanatory Text 5" xfId="593"/>
    <cellStyle name="Explanatory Text 6" xfId="594"/>
    <cellStyle name="Explanatory Text 7" xfId="595"/>
    <cellStyle name="Explanatory Text 8" xfId="596"/>
    <cellStyle name="Explanatory Text 9" xfId="597"/>
    <cellStyle name="FRxAmtStyle" xfId="1018"/>
    <cellStyle name="FRxCurrStyle" xfId="1019"/>
    <cellStyle name="FRxPcntStyle" xfId="1020"/>
    <cellStyle name="Good" xfId="2162" builtinId="26" customBuiltin="1"/>
    <cellStyle name="Good 10" xfId="598"/>
    <cellStyle name="Good 11" xfId="599"/>
    <cellStyle name="Good 2" xfId="600"/>
    <cellStyle name="Good 2 2" xfId="601"/>
    <cellStyle name="Good 2 3" xfId="602"/>
    <cellStyle name="Good 2 4" xfId="603"/>
    <cellStyle name="Good 2 5" xfId="604"/>
    <cellStyle name="Good 2 6" xfId="605"/>
    <cellStyle name="Good 3" xfId="606"/>
    <cellStyle name="Good 3 2" xfId="607"/>
    <cellStyle name="Good 3 3" xfId="608"/>
    <cellStyle name="Good 3 4" xfId="609"/>
    <cellStyle name="Good 3 5" xfId="610"/>
    <cellStyle name="Good 3 6" xfId="611"/>
    <cellStyle name="Good 4" xfId="612"/>
    <cellStyle name="Good 5" xfId="613"/>
    <cellStyle name="Good 6" xfId="614"/>
    <cellStyle name="Good 7" xfId="615"/>
    <cellStyle name="Good 8" xfId="616"/>
    <cellStyle name="Good 9" xfId="617"/>
    <cellStyle name="Grey" xfId="998"/>
    <cellStyle name="Heading 1" xfId="2158" builtinId="16" customBuiltin="1"/>
    <cellStyle name="Heading 1 10" xfId="618"/>
    <cellStyle name="Heading 1 11" xfId="619"/>
    <cellStyle name="Heading 1 2" xfId="620"/>
    <cellStyle name="Heading 1 2 2" xfId="621"/>
    <cellStyle name="Heading 1 2 3" xfId="622"/>
    <cellStyle name="Heading 1 2 4" xfId="623"/>
    <cellStyle name="Heading 1 2 5" xfId="624"/>
    <cellStyle name="Heading 1 2 6" xfId="625"/>
    <cellStyle name="Heading 1 3" xfId="626"/>
    <cellStyle name="Heading 1 3 2" xfId="627"/>
    <cellStyle name="Heading 1 3 3" xfId="628"/>
    <cellStyle name="Heading 1 3 4" xfId="629"/>
    <cellStyle name="Heading 1 3 5" xfId="630"/>
    <cellStyle name="Heading 1 3 6" xfId="631"/>
    <cellStyle name="Heading 1 4" xfId="632"/>
    <cellStyle name="Heading 1 5" xfId="633"/>
    <cellStyle name="Heading 1 6" xfId="634"/>
    <cellStyle name="Heading 1 7" xfId="635"/>
    <cellStyle name="Heading 1 8" xfId="636"/>
    <cellStyle name="Heading 1 9" xfId="637"/>
    <cellStyle name="Heading 2" xfId="2159" builtinId="17" customBuiltin="1"/>
    <cellStyle name="Heading 2 10" xfId="638"/>
    <cellStyle name="Heading 2 11" xfId="639"/>
    <cellStyle name="Heading 2 2" xfId="640"/>
    <cellStyle name="Heading 2 2 2" xfId="641"/>
    <cellStyle name="Heading 2 2 3" xfId="642"/>
    <cellStyle name="Heading 2 2 4" xfId="643"/>
    <cellStyle name="Heading 2 2 5" xfId="644"/>
    <cellStyle name="Heading 2 2 6" xfId="645"/>
    <cellStyle name="Heading 2 3" xfId="646"/>
    <cellStyle name="Heading 2 3 2" xfId="647"/>
    <cellStyle name="Heading 2 3 3" xfId="648"/>
    <cellStyle name="Heading 2 3 4" xfId="649"/>
    <cellStyle name="Heading 2 3 5" xfId="650"/>
    <cellStyle name="Heading 2 3 6" xfId="651"/>
    <cellStyle name="Heading 2 4" xfId="652"/>
    <cellStyle name="Heading 2 5" xfId="653"/>
    <cellStyle name="Heading 2 6" xfId="654"/>
    <cellStyle name="Heading 2 7" xfId="655"/>
    <cellStyle name="Heading 2 8" xfId="656"/>
    <cellStyle name="Heading 2 9" xfId="657"/>
    <cellStyle name="Heading 3" xfId="2160" builtinId="18" customBuiltin="1"/>
    <cellStyle name="Heading 3 10" xfId="658"/>
    <cellStyle name="Heading 3 11" xfId="659"/>
    <cellStyle name="Heading 3 2" xfId="660"/>
    <cellStyle name="Heading 3 2 2" xfId="661"/>
    <cellStyle name="Heading 3 2 3" xfId="662"/>
    <cellStyle name="Heading 3 2 4" xfId="663"/>
    <cellStyle name="Heading 3 2 5" xfId="664"/>
    <cellStyle name="Heading 3 2 6" xfId="665"/>
    <cellStyle name="Heading 3 3" xfId="666"/>
    <cellStyle name="Heading 3 3 2" xfId="667"/>
    <cellStyle name="Heading 3 3 3" xfId="668"/>
    <cellStyle name="Heading 3 3 4" xfId="669"/>
    <cellStyle name="Heading 3 3 5" xfId="670"/>
    <cellStyle name="Heading 3 3 6" xfId="671"/>
    <cellStyle name="Heading 3 4" xfId="672"/>
    <cellStyle name="Heading 3 5" xfId="673"/>
    <cellStyle name="Heading 3 6" xfId="674"/>
    <cellStyle name="Heading 3 7" xfId="675"/>
    <cellStyle name="Heading 3 8" xfId="676"/>
    <cellStyle name="Heading 3 9" xfId="677"/>
    <cellStyle name="Heading 4" xfId="2161" builtinId="19" customBuiltin="1"/>
    <cellStyle name="Heading 4 10" xfId="678"/>
    <cellStyle name="Heading 4 11" xfId="679"/>
    <cellStyle name="Heading 4 2" xfId="680"/>
    <cellStyle name="Heading 4 2 2" xfId="681"/>
    <cellStyle name="Heading 4 2 3" xfId="682"/>
    <cellStyle name="Heading 4 2 4" xfId="683"/>
    <cellStyle name="Heading 4 2 5" xfId="684"/>
    <cellStyle name="Heading 4 2 6" xfId="685"/>
    <cellStyle name="Heading 4 3" xfId="686"/>
    <cellStyle name="Heading 4 3 2" xfId="687"/>
    <cellStyle name="Heading 4 3 3" xfId="688"/>
    <cellStyle name="Heading 4 3 4" xfId="689"/>
    <cellStyle name="Heading 4 3 5" xfId="690"/>
    <cellStyle name="Heading 4 3 6" xfId="691"/>
    <cellStyle name="Heading 4 4" xfId="692"/>
    <cellStyle name="Heading 4 5" xfId="693"/>
    <cellStyle name="Heading 4 6" xfId="694"/>
    <cellStyle name="Heading 4 7" xfId="695"/>
    <cellStyle name="Heading 4 8" xfId="696"/>
    <cellStyle name="Heading 4 9" xfId="697"/>
    <cellStyle name="Hyperlink" xfId="2202" builtinId="8"/>
    <cellStyle name="Hyperlink 2" xfId="999"/>
    <cellStyle name="Hyperlink 3" xfId="1428"/>
    <cellStyle name="Hyperlink 4" xfId="2152"/>
    <cellStyle name="Input" xfId="2165" builtinId="20" customBuiltin="1"/>
    <cellStyle name="Input [yellow]" xfId="1000"/>
    <cellStyle name="Input 10" xfId="698"/>
    <cellStyle name="Input 10 2" xfId="1429"/>
    <cellStyle name="Input 11" xfId="699"/>
    <cellStyle name="Input 11 2" xfId="1430"/>
    <cellStyle name="Input 2" xfId="700"/>
    <cellStyle name="Input 2 2" xfId="701"/>
    <cellStyle name="Input 2 2 2" xfId="1431"/>
    <cellStyle name="Input 2 3" xfId="702"/>
    <cellStyle name="Input 2 3 2" xfId="1432"/>
    <cellStyle name="Input 2 4" xfId="703"/>
    <cellStyle name="Input 2 4 2" xfId="1433"/>
    <cellStyle name="Input 2 5" xfId="704"/>
    <cellStyle name="Input 2 5 2" xfId="1434"/>
    <cellStyle name="Input 2 6" xfId="705"/>
    <cellStyle name="Input 2 6 2" xfId="1435"/>
    <cellStyle name="Input 2 7" xfId="1436"/>
    <cellStyle name="Input 3" xfId="706"/>
    <cellStyle name="Input 3 2" xfId="707"/>
    <cellStyle name="Input 3 2 2" xfId="1437"/>
    <cellStyle name="Input 3 3" xfId="708"/>
    <cellStyle name="Input 3 3 2" xfId="1438"/>
    <cellStyle name="Input 3 4" xfId="709"/>
    <cellStyle name="Input 3 4 2" xfId="1439"/>
    <cellStyle name="Input 3 5" xfId="710"/>
    <cellStyle name="Input 3 5 2" xfId="1440"/>
    <cellStyle name="Input 3 6" xfId="711"/>
    <cellStyle name="Input 3 6 2" xfId="1441"/>
    <cellStyle name="Input 3 7" xfId="1442"/>
    <cellStyle name="Input 4" xfId="712"/>
    <cellStyle name="Input 4 2" xfId="1443"/>
    <cellStyle name="Input 5" xfId="713"/>
    <cellStyle name="Input 5 2" xfId="1444"/>
    <cellStyle name="Input 6" xfId="714"/>
    <cellStyle name="Input 6 2" xfId="1445"/>
    <cellStyle name="Input 7" xfId="715"/>
    <cellStyle name="Input 7 2" xfId="1446"/>
    <cellStyle name="Input 8" xfId="716"/>
    <cellStyle name="Input 8 2" xfId="1447"/>
    <cellStyle name="Input 9" xfId="717"/>
    <cellStyle name="Input 9 2" xfId="1448"/>
    <cellStyle name="Linked Cell" xfId="2168" builtinId="24" customBuiltin="1"/>
    <cellStyle name="Linked Cell 10" xfId="718"/>
    <cellStyle name="Linked Cell 11" xfId="719"/>
    <cellStyle name="Linked Cell 2" xfId="720"/>
    <cellStyle name="Linked Cell 2 2" xfId="721"/>
    <cellStyle name="Linked Cell 2 3" xfId="722"/>
    <cellStyle name="Linked Cell 2 4" xfId="723"/>
    <cellStyle name="Linked Cell 2 5" xfId="724"/>
    <cellStyle name="Linked Cell 2 6" xfId="725"/>
    <cellStyle name="Linked Cell 3" xfId="726"/>
    <cellStyle name="Linked Cell 3 2" xfId="727"/>
    <cellStyle name="Linked Cell 3 3" xfId="728"/>
    <cellStyle name="Linked Cell 3 4" xfId="729"/>
    <cellStyle name="Linked Cell 3 5" xfId="730"/>
    <cellStyle name="Linked Cell 3 6" xfId="731"/>
    <cellStyle name="Linked Cell 4" xfId="732"/>
    <cellStyle name="Linked Cell 5" xfId="733"/>
    <cellStyle name="Linked Cell 6" xfId="734"/>
    <cellStyle name="Linked Cell 7" xfId="735"/>
    <cellStyle name="Linked Cell 8" xfId="736"/>
    <cellStyle name="Linked Cell 9" xfId="737"/>
    <cellStyle name="mmm" xfId="1449"/>
    <cellStyle name="Neutral" xfId="2164" builtinId="28" customBuiltin="1"/>
    <cellStyle name="Neutral 10" xfId="738"/>
    <cellStyle name="Neutral 11" xfId="739"/>
    <cellStyle name="Neutral 2" xfId="740"/>
    <cellStyle name="Neutral 2 2" xfId="741"/>
    <cellStyle name="Neutral 2 3" xfId="742"/>
    <cellStyle name="Neutral 2 4" xfId="743"/>
    <cellStyle name="Neutral 2 5" xfId="744"/>
    <cellStyle name="Neutral 2 6" xfId="745"/>
    <cellStyle name="Neutral 3" xfId="746"/>
    <cellStyle name="Neutral 3 2" xfId="747"/>
    <cellStyle name="Neutral 3 3" xfId="748"/>
    <cellStyle name="Neutral 3 4" xfId="749"/>
    <cellStyle name="Neutral 3 5" xfId="750"/>
    <cellStyle name="Neutral 3 6" xfId="751"/>
    <cellStyle name="Neutral 4" xfId="752"/>
    <cellStyle name="Neutral 5" xfId="753"/>
    <cellStyle name="Neutral 6" xfId="754"/>
    <cellStyle name="Neutral 7" xfId="755"/>
    <cellStyle name="Neutral 8" xfId="756"/>
    <cellStyle name="Neutral 9" xfId="757"/>
    <cellStyle name="Normal" xfId="0" builtinId="0"/>
    <cellStyle name="Normal - Style1" xfId="3"/>
    <cellStyle name="Normal 10" xfId="23"/>
    <cellStyle name="Normal 10 2" xfId="758"/>
    <cellStyle name="Normal 10 3" xfId="759"/>
    <cellStyle name="Normal 10 4" xfId="760"/>
    <cellStyle name="Normal 10 5" xfId="761"/>
    <cellStyle name="Normal 10 6" xfId="762"/>
    <cellStyle name="Normal 11" xfId="763"/>
    <cellStyle name="Normal 11 2" xfId="764"/>
    <cellStyle name="Normal 12" xfId="765"/>
    <cellStyle name="Normal 12 2" xfId="766"/>
    <cellStyle name="Normal 12 3" xfId="767"/>
    <cellStyle name="Normal 12 4" xfId="768"/>
    <cellStyle name="Normal 12 5" xfId="769"/>
    <cellStyle name="Normal 13" xfId="770"/>
    <cellStyle name="Normal 14" xfId="953"/>
    <cellStyle name="Normal 14 2" xfId="771"/>
    <cellStyle name="Normal 14 3" xfId="772"/>
    <cellStyle name="Normal 14 4" xfId="773"/>
    <cellStyle name="Normal 15" xfId="1001"/>
    <cellStyle name="Normal 15 10" xfId="1450"/>
    <cellStyle name="Normal 15 10 2" xfId="1451"/>
    <cellStyle name="Normal 15 10 3" xfId="1452"/>
    <cellStyle name="Normal 15 10 4" xfId="1453"/>
    <cellStyle name="Normal 15 10 5" xfId="1454"/>
    <cellStyle name="Normal 15 10 6" xfId="1455"/>
    <cellStyle name="Normal 15 11" xfId="1456"/>
    <cellStyle name="Normal 15 11 2" xfId="1457"/>
    <cellStyle name="Normal 15 11 3" xfId="1458"/>
    <cellStyle name="Normal 15 11 4" xfId="1459"/>
    <cellStyle name="Normal 15 11 5" xfId="1460"/>
    <cellStyle name="Normal 15 11 6" xfId="1461"/>
    <cellStyle name="Normal 15 12" xfId="1462"/>
    <cellStyle name="Normal 15 13" xfId="1463"/>
    <cellStyle name="Normal 15 14" xfId="1464"/>
    <cellStyle name="Normal 15 15" xfId="1465"/>
    <cellStyle name="Normal 15 16" xfId="1466"/>
    <cellStyle name="Normal 15 17" xfId="1467"/>
    <cellStyle name="Normal 15 18" xfId="1468"/>
    <cellStyle name="Normal 15 19" xfId="1469"/>
    <cellStyle name="Normal 15 2" xfId="1028"/>
    <cellStyle name="Normal 15 2 2" xfId="1470"/>
    <cellStyle name="Normal 15 2 3" xfId="1471"/>
    <cellStyle name="Normal 15 2 4" xfId="1472"/>
    <cellStyle name="Normal 15 2 5" xfId="1473"/>
    <cellStyle name="Normal 15 2 6" xfId="1474"/>
    <cellStyle name="Normal 15 20" xfId="1475"/>
    <cellStyle name="Normal 15 21" xfId="1476"/>
    <cellStyle name="Normal 15 22" xfId="1477"/>
    <cellStyle name="Normal 15 23" xfId="1478"/>
    <cellStyle name="Normal 15 24" xfId="1479"/>
    <cellStyle name="Normal 15 25" xfId="1480"/>
    <cellStyle name="Normal 15 26" xfId="1481"/>
    <cellStyle name="Normal 15 27" xfId="1482"/>
    <cellStyle name="Normal 15 28" xfId="1483"/>
    <cellStyle name="Normal 15 29" xfId="1484"/>
    <cellStyle name="Normal 15 3" xfId="1485"/>
    <cellStyle name="Normal 15 3 2" xfId="1486"/>
    <cellStyle name="Normal 15 3 3" xfId="1487"/>
    <cellStyle name="Normal 15 3 4" xfId="1488"/>
    <cellStyle name="Normal 15 3 5" xfId="1489"/>
    <cellStyle name="Normal 15 3 6" xfId="1490"/>
    <cellStyle name="Normal 15 30" xfId="1491"/>
    <cellStyle name="Normal 15 4" xfId="1492"/>
    <cellStyle name="Normal 15 4 2" xfId="1493"/>
    <cellStyle name="Normal 15 4 3" xfId="1494"/>
    <cellStyle name="Normal 15 4 4" xfId="1495"/>
    <cellStyle name="Normal 15 4 5" xfId="1496"/>
    <cellStyle name="Normal 15 4 6" xfId="1497"/>
    <cellStyle name="Normal 15 5" xfId="1498"/>
    <cellStyle name="Normal 15 5 2" xfId="1499"/>
    <cellStyle name="Normal 15 5 3" xfId="1500"/>
    <cellStyle name="Normal 15 5 4" xfId="1501"/>
    <cellStyle name="Normal 15 5 5" xfId="1502"/>
    <cellStyle name="Normal 15 5 6" xfId="1503"/>
    <cellStyle name="Normal 15 6" xfId="1504"/>
    <cellStyle name="Normal 15 6 2" xfId="1505"/>
    <cellStyle name="Normal 15 6 3" xfId="1506"/>
    <cellStyle name="Normal 15 6 4" xfId="1507"/>
    <cellStyle name="Normal 15 6 5" xfId="1508"/>
    <cellStyle name="Normal 15 6 6" xfId="1509"/>
    <cellStyle name="Normal 15 7" xfId="1510"/>
    <cellStyle name="Normal 15 7 2" xfId="1511"/>
    <cellStyle name="Normal 15 7 3" xfId="1512"/>
    <cellStyle name="Normal 15 7 4" xfId="1513"/>
    <cellStyle name="Normal 15 7 5" xfId="1514"/>
    <cellStyle name="Normal 15 7 6" xfId="1515"/>
    <cellStyle name="Normal 15 8" xfId="1516"/>
    <cellStyle name="Normal 15 8 2" xfId="1517"/>
    <cellStyle name="Normal 15 8 3" xfId="1518"/>
    <cellStyle name="Normal 15 8 4" xfId="1519"/>
    <cellStyle name="Normal 15 8 5" xfId="1520"/>
    <cellStyle name="Normal 15 8 6" xfId="1521"/>
    <cellStyle name="Normal 15 9" xfId="1522"/>
    <cellStyle name="Normal 15 9 2" xfId="1523"/>
    <cellStyle name="Normal 15 9 3" xfId="1524"/>
    <cellStyle name="Normal 15 9 4" xfId="1525"/>
    <cellStyle name="Normal 15 9 5" xfId="1526"/>
    <cellStyle name="Normal 15 9 6" xfId="1527"/>
    <cellStyle name="Normal 16" xfId="1002"/>
    <cellStyle name="Normal 16 10" xfId="1528"/>
    <cellStyle name="Normal 16 10 2" xfId="1529"/>
    <cellStyle name="Normal 16 10 3" xfId="1530"/>
    <cellStyle name="Normal 16 10 4" xfId="1531"/>
    <cellStyle name="Normal 16 10 5" xfId="1532"/>
    <cellStyle name="Normal 16 10 6" xfId="1533"/>
    <cellStyle name="Normal 16 11" xfId="1534"/>
    <cellStyle name="Normal 16 11 2" xfId="1535"/>
    <cellStyle name="Normal 16 11 3" xfId="1536"/>
    <cellStyle name="Normal 16 11 4" xfId="1537"/>
    <cellStyle name="Normal 16 11 5" xfId="1538"/>
    <cellStyle name="Normal 16 11 6" xfId="1539"/>
    <cellStyle name="Normal 16 12" xfId="1540"/>
    <cellStyle name="Normal 16 13" xfId="1541"/>
    <cellStyle name="Normal 16 14" xfId="1542"/>
    <cellStyle name="Normal 16 15" xfId="1543"/>
    <cellStyle name="Normal 16 16" xfId="1544"/>
    <cellStyle name="Normal 16 17" xfId="1545"/>
    <cellStyle name="Normal 16 18" xfId="1546"/>
    <cellStyle name="Normal 16 19" xfId="1547"/>
    <cellStyle name="Normal 16 2" xfId="1548"/>
    <cellStyle name="Normal 16 2 2" xfId="1549"/>
    <cellStyle name="Normal 16 2 3" xfId="1550"/>
    <cellStyle name="Normal 16 2 4" xfId="1551"/>
    <cellStyle name="Normal 16 2 5" xfId="1552"/>
    <cellStyle name="Normal 16 2 6" xfId="1553"/>
    <cellStyle name="Normal 16 20" xfId="1554"/>
    <cellStyle name="Normal 16 21" xfId="1555"/>
    <cellStyle name="Normal 16 22" xfId="1556"/>
    <cellStyle name="Normal 16 23" xfId="1557"/>
    <cellStyle name="Normal 16 24" xfId="1558"/>
    <cellStyle name="Normal 16 25" xfId="1559"/>
    <cellStyle name="Normal 16 26" xfId="1560"/>
    <cellStyle name="Normal 16 27" xfId="1561"/>
    <cellStyle name="Normal 16 28" xfId="1562"/>
    <cellStyle name="Normal 16 29" xfId="1563"/>
    <cellStyle name="Normal 16 3" xfId="1564"/>
    <cellStyle name="Normal 16 3 2" xfId="1565"/>
    <cellStyle name="Normal 16 3 3" xfId="1566"/>
    <cellStyle name="Normal 16 3 4" xfId="1567"/>
    <cellStyle name="Normal 16 3 5" xfId="1568"/>
    <cellStyle name="Normal 16 3 6" xfId="1569"/>
    <cellStyle name="Normal 16 30" xfId="1570"/>
    <cellStyle name="Normal 16 4" xfId="1571"/>
    <cellStyle name="Normal 16 4 2" xfId="1572"/>
    <cellStyle name="Normal 16 4 3" xfId="1573"/>
    <cellStyle name="Normal 16 4 4" xfId="1574"/>
    <cellStyle name="Normal 16 4 5" xfId="1575"/>
    <cellStyle name="Normal 16 4 6" xfId="1576"/>
    <cellStyle name="Normal 16 5" xfId="1577"/>
    <cellStyle name="Normal 16 5 2" xfId="1578"/>
    <cellStyle name="Normal 16 5 3" xfId="1579"/>
    <cellStyle name="Normal 16 5 4" xfId="1580"/>
    <cellStyle name="Normal 16 5 5" xfId="1581"/>
    <cellStyle name="Normal 16 5 6" xfId="1582"/>
    <cellStyle name="Normal 16 6" xfId="1583"/>
    <cellStyle name="Normal 16 6 2" xfId="1584"/>
    <cellStyle name="Normal 16 6 3" xfId="1585"/>
    <cellStyle name="Normal 16 6 4" xfId="1586"/>
    <cellStyle name="Normal 16 6 5" xfId="1587"/>
    <cellStyle name="Normal 16 6 6" xfId="1588"/>
    <cellStyle name="Normal 16 7" xfId="1589"/>
    <cellStyle name="Normal 16 7 2" xfId="1590"/>
    <cellStyle name="Normal 16 7 3" xfId="1591"/>
    <cellStyle name="Normal 16 7 4" xfId="1592"/>
    <cellStyle name="Normal 16 7 5" xfId="1593"/>
    <cellStyle name="Normal 16 7 6" xfId="1594"/>
    <cellStyle name="Normal 16 8" xfId="1595"/>
    <cellStyle name="Normal 16 8 2" xfId="1596"/>
    <cellStyle name="Normal 16 8 3" xfId="1597"/>
    <cellStyle name="Normal 16 8 4" xfId="1598"/>
    <cellStyle name="Normal 16 8 5" xfId="1599"/>
    <cellStyle name="Normal 16 8 6" xfId="1600"/>
    <cellStyle name="Normal 16 9" xfId="1601"/>
    <cellStyle name="Normal 16 9 2" xfId="1602"/>
    <cellStyle name="Normal 16 9 3" xfId="1603"/>
    <cellStyle name="Normal 16 9 4" xfId="1604"/>
    <cellStyle name="Normal 16 9 5" xfId="1605"/>
    <cellStyle name="Normal 16 9 6" xfId="1606"/>
    <cellStyle name="Normal 17" xfId="1003"/>
    <cellStyle name="Normal 18" xfId="988"/>
    <cellStyle name="Normal 19" xfId="1004"/>
    <cellStyle name="Normal 2" xfId="4"/>
    <cellStyle name="Normal 2 10" xfId="774"/>
    <cellStyle name="Normal 2 10 2" xfId="775"/>
    <cellStyle name="Normal 2 10 3" xfId="776"/>
    <cellStyle name="Normal 2 10 4" xfId="777"/>
    <cellStyle name="Normal 2 10 5" xfId="778"/>
    <cellStyle name="Normal 2 10 6" xfId="779"/>
    <cellStyle name="Normal 2 11" xfId="780"/>
    <cellStyle name="Normal 2 11 2" xfId="781"/>
    <cellStyle name="Normal 2 11 3" xfId="782"/>
    <cellStyle name="Normal 2 11 4" xfId="783"/>
    <cellStyle name="Normal 2 11 5" xfId="784"/>
    <cellStyle name="Normal 2 11 6" xfId="785"/>
    <cellStyle name="Normal 2 12" xfId="786"/>
    <cellStyle name="Normal 2 13" xfId="787"/>
    <cellStyle name="Normal 2 14" xfId="788"/>
    <cellStyle name="Normal 2 15" xfId="789"/>
    <cellStyle name="Normal 2 16" xfId="790"/>
    <cellStyle name="Normal 2 17" xfId="962"/>
    <cellStyle name="Normal 2 18" xfId="963"/>
    <cellStyle name="Normal 2 18 2" xfId="1607"/>
    <cellStyle name="Normal 2 18 3" xfId="1608"/>
    <cellStyle name="Normal 2 18 4" xfId="1609"/>
    <cellStyle name="Normal 2 19" xfId="964"/>
    <cellStyle name="Normal 2 19 2" xfId="1610"/>
    <cellStyle name="Normal 2 19 3" xfId="1611"/>
    <cellStyle name="Normal 2 19 4" xfId="1612"/>
    <cellStyle name="Normal 2 2" xfId="5"/>
    <cellStyle name="Normal 2 2 10" xfId="791"/>
    <cellStyle name="Normal 2 2 11" xfId="792"/>
    <cellStyle name="Normal 2 2 12" xfId="965"/>
    <cellStyle name="Normal 2 2 13" xfId="966"/>
    <cellStyle name="Normal 2 2 14" xfId="967"/>
    <cellStyle name="Normal 2 2 15" xfId="968"/>
    <cellStyle name="Normal 2 2 16" xfId="969"/>
    <cellStyle name="Normal 2 2 17" xfId="970"/>
    <cellStyle name="Normal 2 2 18" xfId="971"/>
    <cellStyle name="Normal 2 2 19" xfId="972"/>
    <cellStyle name="Normal 2 2 2" xfId="793"/>
    <cellStyle name="Normal 2 2 2 2" xfId="794"/>
    <cellStyle name="Normal 2 2 2 2 2" xfId="795"/>
    <cellStyle name="Normal 2 2 2 2 3" xfId="796"/>
    <cellStyle name="Normal 2 2 2 2 4" xfId="797"/>
    <cellStyle name="Normal 2 2 2 2 5" xfId="798"/>
    <cellStyle name="Normal 2 2 2 2 6" xfId="799"/>
    <cellStyle name="Normal 2 2 2 3" xfId="800"/>
    <cellStyle name="Normal 2 2 2 4" xfId="801"/>
    <cellStyle name="Normal 2 2 2 5" xfId="802"/>
    <cellStyle name="Normal 2 2 2 6" xfId="803"/>
    <cellStyle name="Normal 2 2 2 7" xfId="804"/>
    <cellStyle name="Normal 2 2 2 8" xfId="805"/>
    <cellStyle name="Normal 2 2 3" xfId="806"/>
    <cellStyle name="Normal 2 2 4" xfId="807"/>
    <cellStyle name="Normal 2 2 4 2" xfId="808"/>
    <cellStyle name="Normal 2 2 4 3" xfId="809"/>
    <cellStyle name="Normal 2 2 4 4" xfId="810"/>
    <cellStyle name="Normal 2 2 4 5" xfId="811"/>
    <cellStyle name="Normal 2 2 4 6" xfId="812"/>
    <cellStyle name="Normal 2 2 5" xfId="813"/>
    <cellStyle name="Normal 2 2 5 2" xfId="814"/>
    <cellStyle name="Normal 2 2 5 3" xfId="815"/>
    <cellStyle name="Normal 2 2 5 4" xfId="816"/>
    <cellStyle name="Normal 2 2 5 5" xfId="817"/>
    <cellStyle name="Normal 2 2 5 6" xfId="818"/>
    <cellStyle name="Normal 2 2 6" xfId="819"/>
    <cellStyle name="Normal 2 2 7" xfId="820"/>
    <cellStyle name="Normal 2 2 8" xfId="821"/>
    <cellStyle name="Normal 2 2 9" xfId="822"/>
    <cellStyle name="Normal 2 20" xfId="973"/>
    <cellStyle name="Normal 2 20 2" xfId="1613"/>
    <cellStyle name="Normal 2 20 3" xfId="1614"/>
    <cellStyle name="Normal 2 20 4" xfId="1615"/>
    <cellStyle name="Normal 2 21" xfId="974"/>
    <cellStyle name="Normal 2 21 2" xfId="1616"/>
    <cellStyle name="Normal 2 21 3" xfId="1617"/>
    <cellStyle name="Normal 2 21 4" xfId="1618"/>
    <cellStyle name="Normal 2 22" xfId="975"/>
    <cellStyle name="Normal 2 22 2" xfId="1619"/>
    <cellStyle name="Normal 2 22 3" xfId="1620"/>
    <cellStyle name="Normal 2 22 4" xfId="1621"/>
    <cellStyle name="Normal 2 23" xfId="976"/>
    <cellStyle name="Normal 2 23 2" xfId="1622"/>
    <cellStyle name="Normal 2 23 3" xfId="1623"/>
    <cellStyle name="Normal 2 23 4" xfId="1624"/>
    <cellStyle name="Normal 2 24" xfId="977"/>
    <cellStyle name="Normal 2 25" xfId="1625"/>
    <cellStyle name="Normal 2 26" xfId="1626"/>
    <cellStyle name="Normal 2 27" xfId="1627"/>
    <cellStyle name="Normal 2 28" xfId="1628"/>
    <cellStyle name="Normal 2 29" xfId="1629"/>
    <cellStyle name="Normal 2 3" xfId="823"/>
    <cellStyle name="Normal 2 3 10" xfId="1630"/>
    <cellStyle name="Normal 2 3 11" xfId="1631"/>
    <cellStyle name="Normal 2 3 12" xfId="1632"/>
    <cellStyle name="Normal 2 3 2" xfId="1633"/>
    <cellStyle name="Normal 2 3 3" xfId="1634"/>
    <cellStyle name="Normal 2 3 4" xfId="1635"/>
    <cellStyle name="Normal 2 3 5" xfId="1636"/>
    <cellStyle name="Normal 2 3 6" xfId="1637"/>
    <cellStyle name="Normal 2 3 7" xfId="1638"/>
    <cellStyle name="Normal 2 3 8" xfId="1639"/>
    <cellStyle name="Normal 2 3 9" xfId="1640"/>
    <cellStyle name="Normal 2 4" xfId="824"/>
    <cellStyle name="Normal 2 4 10" xfId="1641"/>
    <cellStyle name="Normal 2 4 11" xfId="1642"/>
    <cellStyle name="Normal 2 4 12" xfId="1643"/>
    <cellStyle name="Normal 2 4 2" xfId="1644"/>
    <cellStyle name="Normal 2 4 3" xfId="1645"/>
    <cellStyle name="Normal 2 4 4" xfId="1646"/>
    <cellStyle name="Normal 2 4 5" xfId="1647"/>
    <cellStyle name="Normal 2 4 6" xfId="1648"/>
    <cellStyle name="Normal 2 4 7" xfId="1649"/>
    <cellStyle name="Normal 2 4 8" xfId="1650"/>
    <cellStyle name="Normal 2 4 9" xfId="1651"/>
    <cellStyle name="Normal 2 5" xfId="825"/>
    <cellStyle name="Normal 2 6" xfId="826"/>
    <cellStyle name="Normal 2 7" xfId="827"/>
    <cellStyle name="Normal 2 8" xfId="828"/>
    <cellStyle name="Normal 2 9" xfId="829"/>
    <cellStyle name="Normal 2 9 2" xfId="830"/>
    <cellStyle name="Normal 2 9 3" xfId="831"/>
    <cellStyle name="Normal 2 9 4" xfId="832"/>
    <cellStyle name="Normal 2 9 5" xfId="833"/>
    <cellStyle name="Normal 2 9 6" xfId="834"/>
    <cellStyle name="Normal 2_scatterplot" xfId="1652"/>
    <cellStyle name="Normal 20" xfId="25"/>
    <cellStyle name="Normal 21" xfId="26"/>
    <cellStyle name="Normal 22" xfId="27"/>
    <cellStyle name="Normal 23" xfId="989"/>
    <cellStyle name="Normal 24" xfId="993"/>
    <cellStyle name="Normal 24 2" xfId="2154"/>
    <cellStyle name="Normal 25" xfId="992"/>
    <cellStyle name="Normal 25 2" xfId="2155"/>
    <cellStyle name="Normal 26" xfId="990"/>
    <cellStyle name="Normal 27" xfId="991"/>
    <cellStyle name="Normal 28" xfId="1029"/>
    <cellStyle name="Normal 29" xfId="1653"/>
    <cellStyle name="Normal 3" xfId="1"/>
    <cellStyle name="Normal 3 10" xfId="1654"/>
    <cellStyle name="Normal 3 11" xfId="1655"/>
    <cellStyle name="Normal 3 12" xfId="1656"/>
    <cellStyle name="Normal 3 13" xfId="1657"/>
    <cellStyle name="Normal 3 14" xfId="1658"/>
    <cellStyle name="Normal 3 15" xfId="1659"/>
    <cellStyle name="Normal 3 16" xfId="1660"/>
    <cellStyle name="Normal 3 16 2" xfId="1661"/>
    <cellStyle name="Normal 3 16 3" xfId="1662"/>
    <cellStyle name="Normal 3 16 4" xfId="1663"/>
    <cellStyle name="Normal 3 17" xfId="1664"/>
    <cellStyle name="Normal 3 17 2" xfId="1665"/>
    <cellStyle name="Normal 3 17 3" xfId="1666"/>
    <cellStyle name="Normal 3 17 4" xfId="1667"/>
    <cellStyle name="Normal 3 18" xfId="1668"/>
    <cellStyle name="Normal 3 18 2" xfId="1669"/>
    <cellStyle name="Normal 3 18 3" xfId="1670"/>
    <cellStyle name="Normal 3 18 4" xfId="1671"/>
    <cellStyle name="Normal 3 19" xfId="1672"/>
    <cellStyle name="Normal 3 19 2" xfId="1673"/>
    <cellStyle name="Normal 3 19 3" xfId="1674"/>
    <cellStyle name="Normal 3 19 4" xfId="1675"/>
    <cellStyle name="Normal 3 2" xfId="6"/>
    <cellStyle name="Normal 3 2 10" xfId="1676"/>
    <cellStyle name="Normal 3 2 11" xfId="1677"/>
    <cellStyle name="Normal 3 2 12" xfId="1678"/>
    <cellStyle name="Normal 3 2 13" xfId="2146"/>
    <cellStyle name="Normal 3 2 2" xfId="1679"/>
    <cellStyle name="Normal 3 2 2 2" xfId="2150"/>
    <cellStyle name="Normal 3 2 3" xfId="1680"/>
    <cellStyle name="Normal 3 2 4" xfId="1681"/>
    <cellStyle name="Normal 3 2 5" xfId="1682"/>
    <cellStyle name="Normal 3 2 6" xfId="1683"/>
    <cellStyle name="Normal 3 2 7" xfId="1684"/>
    <cellStyle name="Normal 3 2 8" xfId="1685"/>
    <cellStyle name="Normal 3 2 9" xfId="1686"/>
    <cellStyle name="Normal 3 20" xfId="1687"/>
    <cellStyle name="Normal 3 20 2" xfId="1688"/>
    <cellStyle name="Normal 3 20 3" xfId="1689"/>
    <cellStyle name="Normal 3 20 4" xfId="1690"/>
    <cellStyle name="Normal 3 21" xfId="1691"/>
    <cellStyle name="Normal 3 21 2" xfId="1692"/>
    <cellStyle name="Normal 3 21 3" xfId="1693"/>
    <cellStyle name="Normal 3 21 4" xfId="1694"/>
    <cellStyle name="Normal 3 22" xfId="1695"/>
    <cellStyle name="Normal 3 23" xfId="1696"/>
    <cellStyle name="Normal 3 24" xfId="1697"/>
    <cellStyle name="Normal 3 25" xfId="1698"/>
    <cellStyle name="Normal 3 26" xfId="1699"/>
    <cellStyle name="Normal 3 27" xfId="1700"/>
    <cellStyle name="Normal 3 28" xfId="1701"/>
    <cellStyle name="Normal 3 29" xfId="1702"/>
    <cellStyle name="Normal 3 3" xfId="7"/>
    <cellStyle name="Normal 3 30" xfId="1703"/>
    <cellStyle name="Normal 3 31" xfId="1704"/>
    <cellStyle name="Normal 3 32" xfId="1705"/>
    <cellStyle name="Normal 3 33" xfId="1706"/>
    <cellStyle name="Normal 3 34" xfId="1707"/>
    <cellStyle name="Normal 3 35" xfId="1708"/>
    <cellStyle name="Normal 3 36" xfId="1709"/>
    <cellStyle name="Normal 3 37" xfId="1710"/>
    <cellStyle name="Normal 3 38" xfId="2199"/>
    <cellStyle name="Normal 3 4" xfId="1711"/>
    <cellStyle name="Normal 3 5" xfId="1712"/>
    <cellStyle name="Normal 3 6" xfId="1713"/>
    <cellStyle name="Normal 3 7" xfId="1714"/>
    <cellStyle name="Normal 3 8" xfId="1715"/>
    <cellStyle name="Normal 3 9" xfId="1716"/>
    <cellStyle name="Normal 3_scatterplot" xfId="1717"/>
    <cellStyle name="Normal 30" xfId="1718"/>
    <cellStyle name="Normal 31" xfId="1719"/>
    <cellStyle name="Normal 32" xfId="1720"/>
    <cellStyle name="Normal 32 2" xfId="2151"/>
    <cellStyle name="Normal 32 2 2" xfId="2153"/>
    <cellStyle name="Normal 33" xfId="2149"/>
    <cellStyle name="Normal 34" xfId="2201"/>
    <cellStyle name="Normal 37 10" xfId="1721"/>
    <cellStyle name="Normal 37 11" xfId="1722"/>
    <cellStyle name="Normal 37 12" xfId="1723"/>
    <cellStyle name="Normal 37 13" xfId="1724"/>
    <cellStyle name="Normal 37 14" xfId="1725"/>
    <cellStyle name="Normal 37 15" xfId="1726"/>
    <cellStyle name="Normal 37 16" xfId="1727"/>
    <cellStyle name="Normal 37 17" xfId="1728"/>
    <cellStyle name="Normal 37 18" xfId="1729"/>
    <cellStyle name="Normal 37 19" xfId="1730"/>
    <cellStyle name="Normal 37 2" xfId="1731"/>
    <cellStyle name="Normal 37 20" xfId="1732"/>
    <cellStyle name="Normal 37 21" xfId="1733"/>
    <cellStyle name="Normal 37 3" xfId="1734"/>
    <cellStyle name="Normal 37 4" xfId="1735"/>
    <cellStyle name="Normal 37 5" xfId="1736"/>
    <cellStyle name="Normal 37 6" xfId="1737"/>
    <cellStyle name="Normal 37 7" xfId="1738"/>
    <cellStyle name="Normal 37 8" xfId="1739"/>
    <cellStyle name="Normal 37 9" xfId="1740"/>
    <cellStyle name="Normal 38 10" xfId="1741"/>
    <cellStyle name="Normal 38 11" xfId="1742"/>
    <cellStyle name="Normal 38 12" xfId="1743"/>
    <cellStyle name="Normal 38 13" xfId="1744"/>
    <cellStyle name="Normal 38 14" xfId="1745"/>
    <cellStyle name="Normal 38 15" xfId="1746"/>
    <cellStyle name="Normal 38 16" xfId="1747"/>
    <cellStyle name="Normal 38 17" xfId="1748"/>
    <cellStyle name="Normal 38 18" xfId="1749"/>
    <cellStyle name="Normal 38 19" xfId="1750"/>
    <cellStyle name="Normal 38 2" xfId="1751"/>
    <cellStyle name="Normal 38 20" xfId="1752"/>
    <cellStyle name="Normal 38 21" xfId="1753"/>
    <cellStyle name="Normal 38 3" xfId="1754"/>
    <cellStyle name="Normal 38 4" xfId="1755"/>
    <cellStyle name="Normal 38 5" xfId="1756"/>
    <cellStyle name="Normal 38 6" xfId="1757"/>
    <cellStyle name="Normal 38 7" xfId="1758"/>
    <cellStyle name="Normal 38 8" xfId="1759"/>
    <cellStyle name="Normal 38 9" xfId="1760"/>
    <cellStyle name="Normal 39" xfId="1761"/>
    <cellStyle name="Normal 39 10" xfId="1762"/>
    <cellStyle name="Normal 39 11" xfId="1763"/>
    <cellStyle name="Normal 39 2" xfId="1764"/>
    <cellStyle name="Normal 39 3" xfId="1765"/>
    <cellStyle name="Normal 39 4" xfId="1766"/>
    <cellStyle name="Normal 39 5" xfId="1767"/>
    <cellStyle name="Normal 39 6" xfId="1768"/>
    <cellStyle name="Normal 39 7" xfId="1769"/>
    <cellStyle name="Normal 39 8" xfId="1770"/>
    <cellStyle name="Normal 39 9" xfId="1771"/>
    <cellStyle name="Normal 4" xfId="8"/>
    <cellStyle name="Normal 4 10" xfId="1772"/>
    <cellStyle name="Normal 4 11" xfId="1773"/>
    <cellStyle name="Normal 4 12" xfId="1774"/>
    <cellStyle name="Normal 4 2" xfId="1021"/>
    <cellStyle name="Normal 4 3" xfId="1775"/>
    <cellStyle name="Normal 4 4" xfId="1776"/>
    <cellStyle name="Normal 4 5" xfId="1777"/>
    <cellStyle name="Normal 4 6" xfId="1778"/>
    <cellStyle name="Normal 4 7" xfId="1779"/>
    <cellStyle name="Normal 4 8" xfId="1780"/>
    <cellStyle name="Normal 4 9" xfId="1781"/>
    <cellStyle name="Normal 40" xfId="1782"/>
    <cellStyle name="Normal 40 10" xfId="1783"/>
    <cellStyle name="Normal 40 11" xfId="1784"/>
    <cellStyle name="Normal 40 2" xfId="1785"/>
    <cellStyle name="Normal 40 3" xfId="1786"/>
    <cellStyle name="Normal 40 4" xfId="1787"/>
    <cellStyle name="Normal 40 5" xfId="1788"/>
    <cellStyle name="Normal 40 6" xfId="1789"/>
    <cellStyle name="Normal 40 7" xfId="1790"/>
    <cellStyle name="Normal 40 8" xfId="1791"/>
    <cellStyle name="Normal 40 9" xfId="1792"/>
    <cellStyle name="Normal 5" xfId="9"/>
    <cellStyle name="Normal 6" xfId="10"/>
    <cellStyle name="Normal 7" xfId="835"/>
    <cellStyle name="Normal 8" xfId="836"/>
    <cellStyle name="Normal 9" xfId="837"/>
    <cellStyle name="Normal_New fiscal indicator table" xfId="2198"/>
    <cellStyle name="Note" xfId="2171" builtinId="10" customBuiltin="1"/>
    <cellStyle name="Note 10" xfId="838"/>
    <cellStyle name="Note 11" xfId="839"/>
    <cellStyle name="Note 2" xfId="840"/>
    <cellStyle name="Note 2 2" xfId="841"/>
    <cellStyle name="Note 2 3" xfId="842"/>
    <cellStyle name="Note 2 4" xfId="843"/>
    <cellStyle name="Note 2 5" xfId="844"/>
    <cellStyle name="Note 2 6" xfId="845"/>
    <cellStyle name="Note 3" xfId="846"/>
    <cellStyle name="Note 3 2" xfId="847"/>
    <cellStyle name="Note 3 3" xfId="848"/>
    <cellStyle name="Note 3 4" xfId="849"/>
    <cellStyle name="Note 3 5" xfId="850"/>
    <cellStyle name="Note 3 6" xfId="851"/>
    <cellStyle name="Note 4" xfId="852"/>
    <cellStyle name="Note 5" xfId="853"/>
    <cellStyle name="Note 6" xfId="854"/>
    <cellStyle name="Note 7" xfId="855"/>
    <cellStyle name="Note 8" xfId="856"/>
    <cellStyle name="Note 9" xfId="857"/>
    <cellStyle name="notes" xfId="1793"/>
    <cellStyle name="nplosion_borders" xfId="1005"/>
    <cellStyle name="number" xfId="11"/>
    <cellStyle name="Output" xfId="2166" builtinId="21" customBuiltin="1"/>
    <cellStyle name="Output 10" xfId="858"/>
    <cellStyle name="Output 10 2" xfId="1794"/>
    <cellStyle name="Output 11" xfId="859"/>
    <cellStyle name="Output 11 2" xfId="1795"/>
    <cellStyle name="Output 2" xfId="860"/>
    <cellStyle name="Output 2 2" xfId="861"/>
    <cellStyle name="Output 2 2 2" xfId="1796"/>
    <cellStyle name="Output 2 3" xfId="862"/>
    <cellStyle name="Output 2 3 2" xfId="1797"/>
    <cellStyle name="Output 2 4" xfId="863"/>
    <cellStyle name="Output 2 4 2" xfId="1798"/>
    <cellStyle name="Output 2 5" xfId="864"/>
    <cellStyle name="Output 2 5 2" xfId="1799"/>
    <cellStyle name="Output 2 6" xfId="865"/>
    <cellStyle name="Output 2 6 2" xfId="1800"/>
    <cellStyle name="Output 2 7" xfId="1801"/>
    <cellStyle name="Output 3" xfId="866"/>
    <cellStyle name="Output 3 2" xfId="867"/>
    <cellStyle name="Output 3 2 2" xfId="1802"/>
    <cellStyle name="Output 3 3" xfId="868"/>
    <cellStyle name="Output 3 3 2" xfId="1803"/>
    <cellStyle name="Output 3 4" xfId="869"/>
    <cellStyle name="Output 3 4 2" xfId="1804"/>
    <cellStyle name="Output 3 5" xfId="870"/>
    <cellStyle name="Output 3 5 2" xfId="1805"/>
    <cellStyle name="Output 3 6" xfId="871"/>
    <cellStyle name="Output 3 6 2" xfId="1806"/>
    <cellStyle name="Output 3 7" xfId="1807"/>
    <cellStyle name="Output 4" xfId="872"/>
    <cellStyle name="Output 4 2" xfId="1808"/>
    <cellStyle name="Output 5" xfId="873"/>
    <cellStyle name="Output 5 2" xfId="1809"/>
    <cellStyle name="Output 6" xfId="874"/>
    <cellStyle name="Output 6 2" xfId="1810"/>
    <cellStyle name="Output 7" xfId="875"/>
    <cellStyle name="Output 7 2" xfId="1811"/>
    <cellStyle name="Output 8" xfId="876"/>
    <cellStyle name="Output 8 2" xfId="1812"/>
    <cellStyle name="Output 9" xfId="877"/>
    <cellStyle name="Output 9 2" xfId="1813"/>
    <cellStyle name="Percent" xfId="987" builtinId="5"/>
    <cellStyle name="Percent [2]" xfId="1006"/>
    <cellStyle name="Percent 10" xfId="1814"/>
    <cellStyle name="Percent 2" xfId="12"/>
    <cellStyle name="Percent 2 10" xfId="878"/>
    <cellStyle name="Percent 2 10 10" xfId="1815"/>
    <cellStyle name="Percent 2 10 11" xfId="1816"/>
    <cellStyle name="Percent 2 10 12" xfId="1817"/>
    <cellStyle name="Percent 2 10 2" xfId="1818"/>
    <cellStyle name="Percent 2 10 3" xfId="1819"/>
    <cellStyle name="Percent 2 10 4" xfId="1820"/>
    <cellStyle name="Percent 2 10 5" xfId="1821"/>
    <cellStyle name="Percent 2 10 6" xfId="1822"/>
    <cellStyle name="Percent 2 10 7" xfId="1823"/>
    <cellStyle name="Percent 2 10 8" xfId="1824"/>
    <cellStyle name="Percent 2 10 9" xfId="1825"/>
    <cellStyle name="Percent 2 11" xfId="879"/>
    <cellStyle name="Percent 2 11 10" xfId="1826"/>
    <cellStyle name="Percent 2 11 11" xfId="1827"/>
    <cellStyle name="Percent 2 11 12" xfId="1828"/>
    <cellStyle name="Percent 2 11 2" xfId="1829"/>
    <cellStyle name="Percent 2 11 3" xfId="1830"/>
    <cellStyle name="Percent 2 11 4" xfId="1831"/>
    <cellStyle name="Percent 2 11 5" xfId="1832"/>
    <cellStyle name="Percent 2 11 6" xfId="1833"/>
    <cellStyle name="Percent 2 11 7" xfId="1834"/>
    <cellStyle name="Percent 2 11 8" xfId="1835"/>
    <cellStyle name="Percent 2 11 9" xfId="1836"/>
    <cellStyle name="Percent 2 12" xfId="880"/>
    <cellStyle name="Percent 2 12 10" xfId="1837"/>
    <cellStyle name="Percent 2 12 11" xfId="1838"/>
    <cellStyle name="Percent 2 12 12" xfId="1839"/>
    <cellStyle name="Percent 2 12 2" xfId="1840"/>
    <cellStyle name="Percent 2 12 3" xfId="1841"/>
    <cellStyle name="Percent 2 12 4" xfId="1842"/>
    <cellStyle name="Percent 2 12 5" xfId="1843"/>
    <cellStyle name="Percent 2 12 6" xfId="1844"/>
    <cellStyle name="Percent 2 12 7" xfId="1845"/>
    <cellStyle name="Percent 2 12 8" xfId="1846"/>
    <cellStyle name="Percent 2 12 9" xfId="1847"/>
    <cellStyle name="Percent 2 13" xfId="881"/>
    <cellStyle name="Percent 2 13 10" xfId="1848"/>
    <cellStyle name="Percent 2 13 11" xfId="1849"/>
    <cellStyle name="Percent 2 13 12" xfId="1850"/>
    <cellStyle name="Percent 2 13 2" xfId="1851"/>
    <cellStyle name="Percent 2 13 3" xfId="1852"/>
    <cellStyle name="Percent 2 13 4" xfId="1853"/>
    <cellStyle name="Percent 2 13 5" xfId="1854"/>
    <cellStyle name="Percent 2 13 6" xfId="1855"/>
    <cellStyle name="Percent 2 13 7" xfId="1856"/>
    <cellStyle name="Percent 2 13 8" xfId="1857"/>
    <cellStyle name="Percent 2 13 9" xfId="1858"/>
    <cellStyle name="Percent 2 14" xfId="882"/>
    <cellStyle name="Percent 2 14 10" xfId="1859"/>
    <cellStyle name="Percent 2 14 11" xfId="1860"/>
    <cellStyle name="Percent 2 14 12" xfId="1861"/>
    <cellStyle name="Percent 2 14 2" xfId="1862"/>
    <cellStyle name="Percent 2 14 3" xfId="1863"/>
    <cellStyle name="Percent 2 14 4" xfId="1864"/>
    <cellStyle name="Percent 2 14 5" xfId="1865"/>
    <cellStyle name="Percent 2 14 6" xfId="1866"/>
    <cellStyle name="Percent 2 14 7" xfId="1867"/>
    <cellStyle name="Percent 2 14 8" xfId="1868"/>
    <cellStyle name="Percent 2 14 9" xfId="1869"/>
    <cellStyle name="Percent 2 15" xfId="883"/>
    <cellStyle name="Percent 2 15 10" xfId="1870"/>
    <cellStyle name="Percent 2 15 11" xfId="1871"/>
    <cellStyle name="Percent 2 15 12" xfId="1872"/>
    <cellStyle name="Percent 2 15 2" xfId="1873"/>
    <cellStyle name="Percent 2 15 3" xfId="1874"/>
    <cellStyle name="Percent 2 15 4" xfId="1875"/>
    <cellStyle name="Percent 2 15 5" xfId="1876"/>
    <cellStyle name="Percent 2 15 6" xfId="1877"/>
    <cellStyle name="Percent 2 15 7" xfId="1878"/>
    <cellStyle name="Percent 2 15 8" xfId="1879"/>
    <cellStyle name="Percent 2 15 9" xfId="1880"/>
    <cellStyle name="Percent 2 16" xfId="978"/>
    <cellStyle name="Percent 2 16 10" xfId="1881"/>
    <cellStyle name="Percent 2 16 11" xfId="1882"/>
    <cellStyle name="Percent 2 16 12" xfId="1883"/>
    <cellStyle name="Percent 2 16 2" xfId="1884"/>
    <cellStyle name="Percent 2 16 3" xfId="1885"/>
    <cellStyle name="Percent 2 16 4" xfId="1886"/>
    <cellStyle name="Percent 2 16 5" xfId="1887"/>
    <cellStyle name="Percent 2 16 6" xfId="1888"/>
    <cellStyle name="Percent 2 16 7" xfId="1889"/>
    <cellStyle name="Percent 2 16 8" xfId="1890"/>
    <cellStyle name="Percent 2 16 9" xfId="1891"/>
    <cellStyle name="Percent 2 17" xfId="979"/>
    <cellStyle name="Percent 2 17 10" xfId="1892"/>
    <cellStyle name="Percent 2 17 11" xfId="1893"/>
    <cellStyle name="Percent 2 17 12" xfId="1894"/>
    <cellStyle name="Percent 2 17 2" xfId="1895"/>
    <cellStyle name="Percent 2 17 3" xfId="1896"/>
    <cellStyle name="Percent 2 17 4" xfId="1897"/>
    <cellStyle name="Percent 2 17 5" xfId="1898"/>
    <cellStyle name="Percent 2 17 6" xfId="1899"/>
    <cellStyle name="Percent 2 17 7" xfId="1900"/>
    <cellStyle name="Percent 2 17 8" xfId="1901"/>
    <cellStyle name="Percent 2 17 9" xfId="1902"/>
    <cellStyle name="Percent 2 18" xfId="980"/>
    <cellStyle name="Percent 2 18 10" xfId="1903"/>
    <cellStyle name="Percent 2 18 11" xfId="1904"/>
    <cellStyle name="Percent 2 18 12" xfId="1905"/>
    <cellStyle name="Percent 2 18 2" xfId="1906"/>
    <cellStyle name="Percent 2 18 3" xfId="1907"/>
    <cellStyle name="Percent 2 18 4" xfId="1908"/>
    <cellStyle name="Percent 2 18 5" xfId="1909"/>
    <cellStyle name="Percent 2 18 6" xfId="1910"/>
    <cellStyle name="Percent 2 18 7" xfId="1911"/>
    <cellStyle name="Percent 2 18 8" xfId="1912"/>
    <cellStyle name="Percent 2 18 9" xfId="1913"/>
    <cellStyle name="Percent 2 19" xfId="981"/>
    <cellStyle name="Percent 2 19 10" xfId="1914"/>
    <cellStyle name="Percent 2 19 11" xfId="1915"/>
    <cellStyle name="Percent 2 19 12" xfId="1916"/>
    <cellStyle name="Percent 2 19 2" xfId="1917"/>
    <cellStyle name="Percent 2 19 3" xfId="1918"/>
    <cellStyle name="Percent 2 19 4" xfId="1919"/>
    <cellStyle name="Percent 2 19 5" xfId="1920"/>
    <cellStyle name="Percent 2 19 6" xfId="1921"/>
    <cellStyle name="Percent 2 19 7" xfId="1922"/>
    <cellStyle name="Percent 2 19 8" xfId="1923"/>
    <cellStyle name="Percent 2 19 9" xfId="1924"/>
    <cellStyle name="Percent 2 2" xfId="13"/>
    <cellStyle name="Percent 2 2 10" xfId="1925"/>
    <cellStyle name="Percent 2 2 11" xfId="1926"/>
    <cellStyle name="Percent 2 2 12" xfId="1927"/>
    <cellStyle name="Percent 2 2 13" xfId="1928"/>
    <cellStyle name="Percent 2 2 14" xfId="1929"/>
    <cellStyle name="Percent 2 2 15" xfId="1930"/>
    <cellStyle name="Percent 2 2 16" xfId="1931"/>
    <cellStyle name="Percent 2 2 17" xfId="1932"/>
    <cellStyle name="Percent 2 2 18" xfId="1933"/>
    <cellStyle name="Percent 2 2 19" xfId="1934"/>
    <cellStyle name="Percent 2 2 2" xfId="1935"/>
    <cellStyle name="Percent 2 2 2 10" xfId="1936"/>
    <cellStyle name="Percent 2 2 2 11" xfId="1937"/>
    <cellStyle name="Percent 2 2 2 12" xfId="1938"/>
    <cellStyle name="Percent 2 2 2 13" xfId="1939"/>
    <cellStyle name="Percent 2 2 2 14" xfId="1940"/>
    <cellStyle name="Percent 2 2 2 15" xfId="1941"/>
    <cellStyle name="Percent 2 2 2 2" xfId="1942"/>
    <cellStyle name="Percent 2 2 2 2 2" xfId="1943"/>
    <cellStyle name="Percent 2 2 2 2 3" xfId="1944"/>
    <cellStyle name="Percent 2 2 2 2 4" xfId="1945"/>
    <cellStyle name="Percent 2 2 2 2 5" xfId="1946"/>
    <cellStyle name="Percent 2 2 2 2 6" xfId="1947"/>
    <cellStyle name="Percent 2 2 2 3" xfId="1948"/>
    <cellStyle name="Percent 2 2 2 4" xfId="1949"/>
    <cellStyle name="Percent 2 2 2 5" xfId="1950"/>
    <cellStyle name="Percent 2 2 2 6" xfId="1951"/>
    <cellStyle name="Percent 2 2 2 7" xfId="1952"/>
    <cellStyle name="Percent 2 2 2 8" xfId="1953"/>
    <cellStyle name="Percent 2 2 2 9" xfId="1954"/>
    <cellStyle name="Percent 2 2 20" xfId="1955"/>
    <cellStyle name="Percent 2 2 21" xfId="1956"/>
    <cellStyle name="Percent 2 2 3" xfId="1957"/>
    <cellStyle name="Percent 2 2 4" xfId="1958"/>
    <cellStyle name="Percent 2 2 5" xfId="1959"/>
    <cellStyle name="Percent 2 2 6" xfId="1960"/>
    <cellStyle name="Percent 2 2 7" xfId="1961"/>
    <cellStyle name="Percent 2 2 8" xfId="1962"/>
    <cellStyle name="Percent 2 2 9" xfId="1963"/>
    <cellStyle name="Percent 2 20" xfId="982"/>
    <cellStyle name="Percent 2 20 10" xfId="1964"/>
    <cellStyle name="Percent 2 20 11" xfId="1965"/>
    <cellStyle name="Percent 2 20 12" xfId="1966"/>
    <cellStyle name="Percent 2 20 2" xfId="1967"/>
    <cellStyle name="Percent 2 20 3" xfId="1968"/>
    <cellStyle name="Percent 2 20 4" xfId="1969"/>
    <cellStyle name="Percent 2 20 5" xfId="1970"/>
    <cellStyle name="Percent 2 20 6" xfId="1971"/>
    <cellStyle name="Percent 2 20 7" xfId="1972"/>
    <cellStyle name="Percent 2 20 8" xfId="1973"/>
    <cellStyle name="Percent 2 20 9" xfId="1974"/>
    <cellStyle name="Percent 2 21" xfId="983"/>
    <cellStyle name="Percent 2 21 10" xfId="1975"/>
    <cellStyle name="Percent 2 21 11" xfId="1976"/>
    <cellStyle name="Percent 2 21 12" xfId="1977"/>
    <cellStyle name="Percent 2 21 2" xfId="1978"/>
    <cellStyle name="Percent 2 21 3" xfId="1979"/>
    <cellStyle name="Percent 2 21 4" xfId="1980"/>
    <cellStyle name="Percent 2 21 5" xfId="1981"/>
    <cellStyle name="Percent 2 21 6" xfId="1982"/>
    <cellStyle name="Percent 2 21 7" xfId="1983"/>
    <cellStyle name="Percent 2 21 8" xfId="1984"/>
    <cellStyle name="Percent 2 21 9" xfId="1985"/>
    <cellStyle name="Percent 2 22" xfId="984"/>
    <cellStyle name="Percent 2 22 2" xfId="1986"/>
    <cellStyle name="Percent 2 22 3" xfId="1987"/>
    <cellStyle name="Percent 2 22 4" xfId="1988"/>
    <cellStyle name="Percent 2 22 5" xfId="1989"/>
    <cellStyle name="Percent 2 22 6" xfId="1990"/>
    <cellStyle name="Percent 2 23" xfId="985"/>
    <cellStyle name="Percent 2 23 2" xfId="1991"/>
    <cellStyle name="Percent 2 23 3" xfId="1992"/>
    <cellStyle name="Percent 2 23 4" xfId="1993"/>
    <cellStyle name="Percent 2 23 5" xfId="1994"/>
    <cellStyle name="Percent 2 23 6" xfId="1995"/>
    <cellStyle name="Percent 2 24" xfId="1996"/>
    <cellStyle name="Percent 2 24 2" xfId="1997"/>
    <cellStyle name="Percent 2 24 3" xfId="1998"/>
    <cellStyle name="Percent 2 24 4" xfId="1999"/>
    <cellStyle name="Percent 2 24 5" xfId="2000"/>
    <cellStyle name="Percent 2 24 6" xfId="2001"/>
    <cellStyle name="Percent 2 25" xfId="2002"/>
    <cellStyle name="Percent 2 25 2" xfId="2003"/>
    <cellStyle name="Percent 2 25 3" xfId="2004"/>
    <cellStyle name="Percent 2 25 4" xfId="2005"/>
    <cellStyle name="Percent 2 25 5" xfId="2006"/>
    <cellStyle name="Percent 2 25 6" xfId="2007"/>
    <cellStyle name="Percent 2 26" xfId="2008"/>
    <cellStyle name="Percent 2 26 2" xfId="2009"/>
    <cellStyle name="Percent 2 26 3" xfId="2010"/>
    <cellStyle name="Percent 2 26 4" xfId="2011"/>
    <cellStyle name="Percent 2 26 5" xfId="2012"/>
    <cellStyle name="Percent 2 26 6" xfId="2013"/>
    <cellStyle name="Percent 2 27" xfId="2014"/>
    <cellStyle name="Percent 2 27 2" xfId="2015"/>
    <cellStyle name="Percent 2 27 3" xfId="2016"/>
    <cellStyle name="Percent 2 27 4" xfId="2017"/>
    <cellStyle name="Percent 2 27 5" xfId="2018"/>
    <cellStyle name="Percent 2 27 6" xfId="2019"/>
    <cellStyle name="Percent 2 28" xfId="2020"/>
    <cellStyle name="Percent 2 29" xfId="2021"/>
    <cellStyle name="Percent 2 3" xfId="884"/>
    <cellStyle name="Percent 2 3 10" xfId="2022"/>
    <cellStyle name="Percent 2 3 11" xfId="2023"/>
    <cellStyle name="Percent 2 3 12" xfId="2024"/>
    <cellStyle name="Percent 2 3 2" xfId="2025"/>
    <cellStyle name="Percent 2 3 3" xfId="2026"/>
    <cellStyle name="Percent 2 3 4" xfId="2027"/>
    <cellStyle name="Percent 2 3 5" xfId="2028"/>
    <cellStyle name="Percent 2 3 6" xfId="2029"/>
    <cellStyle name="Percent 2 3 7" xfId="2030"/>
    <cellStyle name="Percent 2 3 8" xfId="2031"/>
    <cellStyle name="Percent 2 3 9" xfId="2032"/>
    <cellStyle name="Percent 2 30" xfId="2033"/>
    <cellStyle name="Percent 2 31" xfId="2034"/>
    <cellStyle name="Percent 2 32" xfId="2035"/>
    <cellStyle name="Percent 2 33" xfId="2036"/>
    <cellStyle name="Percent 2 34" xfId="2037"/>
    <cellStyle name="Percent 2 35" xfId="2038"/>
    <cellStyle name="Percent 2 36" xfId="2039"/>
    <cellStyle name="Percent 2 37" xfId="2040"/>
    <cellStyle name="Percent 2 38" xfId="2041"/>
    <cellStyle name="Percent 2 39" xfId="2042"/>
    <cellStyle name="Percent 2 4" xfId="885"/>
    <cellStyle name="Percent 2 4 10" xfId="2043"/>
    <cellStyle name="Percent 2 4 11" xfId="2044"/>
    <cellStyle name="Percent 2 4 12" xfId="2045"/>
    <cellStyle name="Percent 2 4 2" xfId="2046"/>
    <cellStyle name="Percent 2 4 3" xfId="2047"/>
    <cellStyle name="Percent 2 4 4" xfId="2048"/>
    <cellStyle name="Percent 2 4 5" xfId="2049"/>
    <cellStyle name="Percent 2 4 6" xfId="2050"/>
    <cellStyle name="Percent 2 4 7" xfId="2051"/>
    <cellStyle name="Percent 2 4 8" xfId="2052"/>
    <cellStyle name="Percent 2 4 9" xfId="2053"/>
    <cellStyle name="Percent 2 5" xfId="886"/>
    <cellStyle name="Percent 2 5 10" xfId="2054"/>
    <cellStyle name="Percent 2 5 11" xfId="2055"/>
    <cellStyle name="Percent 2 5 12" xfId="2056"/>
    <cellStyle name="Percent 2 5 2" xfId="2057"/>
    <cellStyle name="Percent 2 5 3" xfId="2058"/>
    <cellStyle name="Percent 2 5 4" xfId="2059"/>
    <cellStyle name="Percent 2 5 5" xfId="2060"/>
    <cellStyle name="Percent 2 5 6" xfId="2061"/>
    <cellStyle name="Percent 2 5 7" xfId="2062"/>
    <cellStyle name="Percent 2 5 8" xfId="2063"/>
    <cellStyle name="Percent 2 5 9" xfId="2064"/>
    <cellStyle name="Percent 2 6" xfId="887"/>
    <cellStyle name="Percent 2 6 10" xfId="2065"/>
    <cellStyle name="Percent 2 6 11" xfId="2066"/>
    <cellStyle name="Percent 2 6 12" xfId="2067"/>
    <cellStyle name="Percent 2 6 2" xfId="2068"/>
    <cellStyle name="Percent 2 6 3" xfId="2069"/>
    <cellStyle name="Percent 2 6 4" xfId="2070"/>
    <cellStyle name="Percent 2 6 5" xfId="2071"/>
    <cellStyle name="Percent 2 6 6" xfId="2072"/>
    <cellStyle name="Percent 2 6 7" xfId="2073"/>
    <cellStyle name="Percent 2 6 8" xfId="2074"/>
    <cellStyle name="Percent 2 6 9" xfId="2075"/>
    <cellStyle name="Percent 2 7" xfId="888"/>
    <cellStyle name="Percent 2 7 10" xfId="2076"/>
    <cellStyle name="Percent 2 7 11" xfId="2077"/>
    <cellStyle name="Percent 2 7 12" xfId="2078"/>
    <cellStyle name="Percent 2 7 2" xfId="2079"/>
    <cellStyle name="Percent 2 7 3" xfId="2080"/>
    <cellStyle name="Percent 2 7 4" xfId="2081"/>
    <cellStyle name="Percent 2 7 5" xfId="2082"/>
    <cellStyle name="Percent 2 7 6" xfId="2083"/>
    <cellStyle name="Percent 2 7 7" xfId="2084"/>
    <cellStyle name="Percent 2 7 8" xfId="2085"/>
    <cellStyle name="Percent 2 7 9" xfId="2086"/>
    <cellStyle name="Percent 2 8" xfId="889"/>
    <cellStyle name="Percent 2 8 10" xfId="2087"/>
    <cellStyle name="Percent 2 8 11" xfId="2088"/>
    <cellStyle name="Percent 2 8 12" xfId="2089"/>
    <cellStyle name="Percent 2 8 2" xfId="2090"/>
    <cellStyle name="Percent 2 8 3" xfId="2091"/>
    <cellStyle name="Percent 2 8 4" xfId="2092"/>
    <cellStyle name="Percent 2 8 5" xfId="2093"/>
    <cellStyle name="Percent 2 8 6" xfId="2094"/>
    <cellStyle name="Percent 2 8 7" xfId="2095"/>
    <cellStyle name="Percent 2 8 8" xfId="2096"/>
    <cellStyle name="Percent 2 8 9" xfId="2097"/>
    <cellStyle name="Percent 2 9" xfId="890"/>
    <cellStyle name="Percent 2 9 10" xfId="2098"/>
    <cellStyle name="Percent 2 9 11" xfId="2099"/>
    <cellStyle name="Percent 2 9 12" xfId="2100"/>
    <cellStyle name="Percent 2 9 2" xfId="2101"/>
    <cellStyle name="Percent 2 9 3" xfId="2102"/>
    <cellStyle name="Percent 2 9 4" xfId="2103"/>
    <cellStyle name="Percent 2 9 5" xfId="2104"/>
    <cellStyle name="Percent 2 9 6" xfId="2105"/>
    <cellStyle name="Percent 2 9 7" xfId="2106"/>
    <cellStyle name="Percent 2 9 8" xfId="2107"/>
    <cellStyle name="Percent 2 9 9" xfId="2108"/>
    <cellStyle name="Percent 27" xfId="2109"/>
    <cellStyle name="Percent 28" xfId="2110"/>
    <cellStyle name="Percent 3" xfId="14"/>
    <cellStyle name="Percent 3 10" xfId="2111"/>
    <cellStyle name="Percent 3 11" xfId="2112"/>
    <cellStyle name="Percent 3 12" xfId="2113"/>
    <cellStyle name="Percent 3 2" xfId="24"/>
    <cellStyle name="Percent 3 3" xfId="2114"/>
    <cellStyle name="Percent 3 4" xfId="2115"/>
    <cellStyle name="Percent 3 5" xfId="2116"/>
    <cellStyle name="Percent 3 6" xfId="2117"/>
    <cellStyle name="Percent 3 7" xfId="2118"/>
    <cellStyle name="Percent 3 8" xfId="2119"/>
    <cellStyle name="Percent 3 9" xfId="2120"/>
    <cellStyle name="Percent 30" xfId="2121"/>
    <cellStyle name="Percent 31" xfId="2122"/>
    <cellStyle name="Percent 4" xfId="15"/>
    <cellStyle name="Percent 5" xfId="2"/>
    <cellStyle name="Percent 6" xfId="891"/>
    <cellStyle name="Percent 7" xfId="892"/>
    <cellStyle name="Percent 9" xfId="2200"/>
    <cellStyle name="PSChar" xfId="1007"/>
    <cellStyle name="PSDate" xfId="1008"/>
    <cellStyle name="PSDec" xfId="1009"/>
    <cellStyle name="PSHeading" xfId="1010"/>
    <cellStyle name="PSInt" xfId="1011"/>
    <cellStyle name="PSSpacer" xfId="1012"/>
    <cellStyle name="s_HeaderLine" xfId="1013"/>
    <cellStyle name="s_PurpleHeader" xfId="1014"/>
    <cellStyle name="s_TotalBackground" xfId="1015"/>
    <cellStyle name="semestre" xfId="2123"/>
    <cellStyle name="Style 21" xfId="16"/>
    <cellStyle name="Style 22" xfId="17"/>
    <cellStyle name="Style 23" xfId="18"/>
    <cellStyle name="Style 24" xfId="19"/>
    <cellStyle name="Style 25" xfId="20"/>
    <cellStyle name="Style 26" xfId="21"/>
    <cellStyle name="STYLE1" xfId="1022"/>
    <cellStyle name="STYLE2" xfId="1023"/>
    <cellStyle name="STYLE3" xfId="1024"/>
    <cellStyle name="STYLE4" xfId="1025"/>
    <cellStyle name="STYLE5" xfId="1026"/>
    <cellStyle name="STYLE6" xfId="1027"/>
    <cellStyle name="tête chapitre" xfId="2124"/>
    <cellStyle name="Text Heading" xfId="22"/>
    <cellStyle name="Title" xfId="2157" builtinId="15" customBuiltin="1"/>
    <cellStyle name="Title 10" xfId="893"/>
    <cellStyle name="Title 11" xfId="894"/>
    <cellStyle name="Title 2" xfId="895"/>
    <cellStyle name="Title 2 2" xfId="896"/>
    <cellStyle name="Title 2 3" xfId="897"/>
    <cellStyle name="Title 2 4" xfId="898"/>
    <cellStyle name="Title 2 5" xfId="899"/>
    <cellStyle name="Title 2 6" xfId="900"/>
    <cellStyle name="Title 3" xfId="901"/>
    <cellStyle name="Title 3 2" xfId="902"/>
    <cellStyle name="Title 3 3" xfId="903"/>
    <cellStyle name="Title 3 4" xfId="904"/>
    <cellStyle name="Title 3 5" xfId="905"/>
    <cellStyle name="Title 3 6" xfId="906"/>
    <cellStyle name="Title 4" xfId="907"/>
    <cellStyle name="Title 5" xfId="908"/>
    <cellStyle name="Title 6" xfId="909"/>
    <cellStyle name="Title 7" xfId="910"/>
    <cellStyle name="Title 8" xfId="911"/>
    <cellStyle name="Title 9" xfId="912"/>
    <cellStyle name="titre" xfId="2125"/>
    <cellStyle name="Total" xfId="2173" builtinId="25" customBuiltin="1"/>
    <cellStyle name="Total 10" xfId="913"/>
    <cellStyle name="Total 10 2" xfId="2126"/>
    <cellStyle name="Total 11" xfId="914"/>
    <cellStyle name="Total 11 2" xfId="2127"/>
    <cellStyle name="Total 2" xfId="915"/>
    <cellStyle name="Total 2 2" xfId="916"/>
    <cellStyle name="Total 2 2 2" xfId="2128"/>
    <cellStyle name="Total 2 3" xfId="917"/>
    <cellStyle name="Total 2 3 2" xfId="2129"/>
    <cellStyle name="Total 2 4" xfId="918"/>
    <cellStyle name="Total 2 4 2" xfId="2130"/>
    <cellStyle name="Total 2 5" xfId="919"/>
    <cellStyle name="Total 2 5 2" xfId="2131"/>
    <cellStyle name="Total 2 6" xfId="920"/>
    <cellStyle name="Total 2 6 2" xfId="2132"/>
    <cellStyle name="Total 2 7" xfId="2133"/>
    <cellStyle name="Total 3" xfId="921"/>
    <cellStyle name="Total 3 2" xfId="922"/>
    <cellStyle name="Total 3 2 2" xfId="2134"/>
    <cellStyle name="Total 3 3" xfId="923"/>
    <cellStyle name="Total 3 3 2" xfId="2135"/>
    <cellStyle name="Total 3 4" xfId="924"/>
    <cellStyle name="Total 3 4 2" xfId="2136"/>
    <cellStyle name="Total 3 5" xfId="925"/>
    <cellStyle name="Total 3 5 2" xfId="2137"/>
    <cellStyle name="Total 3 6" xfId="926"/>
    <cellStyle name="Total 3 6 2" xfId="2138"/>
    <cellStyle name="Total 3 7" xfId="2139"/>
    <cellStyle name="Total 4" xfId="927"/>
    <cellStyle name="Total 4 2" xfId="2140"/>
    <cellStyle name="Total 5" xfId="928"/>
    <cellStyle name="Total 5 2" xfId="2141"/>
    <cellStyle name="Total 6" xfId="929"/>
    <cellStyle name="Total 6 2" xfId="2142"/>
    <cellStyle name="Total 7" xfId="930"/>
    <cellStyle name="Total 7 2" xfId="2143"/>
    <cellStyle name="Total 8" xfId="931"/>
    <cellStyle name="Total 8 2" xfId="2144"/>
    <cellStyle name="Total 9" xfId="932"/>
    <cellStyle name="Total 9 2" xfId="2145"/>
    <cellStyle name="Warning Text" xfId="2170" builtinId="11" customBuiltin="1"/>
    <cellStyle name="Warning Text 10" xfId="933"/>
    <cellStyle name="Warning Text 11" xfId="934"/>
    <cellStyle name="Warning Text 2" xfId="935"/>
    <cellStyle name="Warning Text 2 2" xfId="936"/>
    <cellStyle name="Warning Text 2 3" xfId="937"/>
    <cellStyle name="Warning Text 2 4" xfId="938"/>
    <cellStyle name="Warning Text 2 5" xfId="939"/>
    <cellStyle name="Warning Text 2 6" xfId="940"/>
    <cellStyle name="Warning Text 3" xfId="941"/>
    <cellStyle name="Warning Text 3 2" xfId="942"/>
    <cellStyle name="Warning Text 3 3" xfId="943"/>
    <cellStyle name="Warning Text 3 4" xfId="944"/>
    <cellStyle name="Warning Text 3 5" xfId="945"/>
    <cellStyle name="Warning Text 3 6" xfId="946"/>
    <cellStyle name="Warning Text 4" xfId="947"/>
    <cellStyle name="Warning Text 5" xfId="948"/>
    <cellStyle name="Warning Text 6" xfId="949"/>
    <cellStyle name="Warning Text 7" xfId="950"/>
    <cellStyle name="Warning Text 8" xfId="951"/>
    <cellStyle name="Warning Text 9" xfId="952"/>
  </cellStyles>
  <dxfs count="0"/>
  <tableStyles count="0" defaultTableStyle="TableStyleMedium9" defaultPivotStyle="PivotStyleLight16"/>
  <colors>
    <mruColors>
      <color rgb="FF6DB9E7"/>
      <color rgb="FF67A854"/>
      <color rgb="FF3E403A"/>
      <color rgb="FF0083AC"/>
      <color rgb="FF3F403A"/>
      <color rgb="FFC3E2F5"/>
      <color rgb="FFD9D9D9"/>
      <color rgb="FF868686"/>
      <color rgb="FFFFA399"/>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chartsheet" Target="chartsheets/sheet11.xml"/><Relationship Id="rId117" Type="http://schemas.openxmlformats.org/officeDocument/2006/relationships/externalLink" Target="externalLinks/externalLink12.xml"/><Relationship Id="rId21" Type="http://schemas.openxmlformats.org/officeDocument/2006/relationships/worksheet" Target="worksheets/sheet13.xml"/><Relationship Id="rId42" Type="http://schemas.openxmlformats.org/officeDocument/2006/relationships/worksheet" Target="worksheets/sheet28.xml"/><Relationship Id="rId47" Type="http://schemas.openxmlformats.org/officeDocument/2006/relationships/worksheet" Target="worksheets/sheet33.xml"/><Relationship Id="rId63" Type="http://schemas.openxmlformats.org/officeDocument/2006/relationships/worksheet" Target="worksheets/sheet41.xml"/><Relationship Id="rId68" Type="http://schemas.openxmlformats.org/officeDocument/2006/relationships/chartsheet" Target="chartsheets/sheet25.xml"/><Relationship Id="rId84" Type="http://schemas.openxmlformats.org/officeDocument/2006/relationships/chartsheet" Target="chartsheets/sheet33.xml"/><Relationship Id="rId89" Type="http://schemas.openxmlformats.org/officeDocument/2006/relationships/worksheet" Target="worksheets/sheet54.xml"/><Relationship Id="rId112" Type="http://schemas.openxmlformats.org/officeDocument/2006/relationships/externalLink" Target="externalLinks/externalLink7.xml"/><Relationship Id="rId16" Type="http://schemas.openxmlformats.org/officeDocument/2006/relationships/chartsheet" Target="chartsheets/sheet6.xml"/><Relationship Id="rId107" Type="http://schemas.openxmlformats.org/officeDocument/2006/relationships/externalLink" Target="externalLinks/externalLink2.xml"/><Relationship Id="rId11" Type="http://schemas.openxmlformats.org/officeDocument/2006/relationships/worksheet" Target="worksheets/sheet8.xml"/><Relationship Id="rId32" Type="http://schemas.openxmlformats.org/officeDocument/2006/relationships/chartsheet" Target="chartsheets/sheet14.xml"/><Relationship Id="rId37" Type="http://schemas.openxmlformats.org/officeDocument/2006/relationships/worksheet" Target="worksheets/sheet23.xml"/><Relationship Id="rId53" Type="http://schemas.openxmlformats.org/officeDocument/2006/relationships/worksheet" Target="worksheets/sheet36.xml"/><Relationship Id="rId58" Type="http://schemas.openxmlformats.org/officeDocument/2006/relationships/chartsheet" Target="chartsheets/sheet20.xml"/><Relationship Id="rId74" Type="http://schemas.openxmlformats.org/officeDocument/2006/relationships/chartsheet" Target="chartsheets/sheet28.xml"/><Relationship Id="rId79" Type="http://schemas.openxmlformats.org/officeDocument/2006/relationships/worksheet" Target="worksheets/sheet49.xml"/><Relationship Id="rId102" Type="http://schemas.openxmlformats.org/officeDocument/2006/relationships/chartsheet" Target="chartsheets/sheet41.xml"/><Relationship Id="rId5" Type="http://schemas.openxmlformats.org/officeDocument/2006/relationships/worksheet" Target="worksheets/sheet5.xml"/><Relationship Id="rId61" Type="http://schemas.openxmlformats.org/officeDocument/2006/relationships/worksheet" Target="worksheets/sheet40.xml"/><Relationship Id="rId82" Type="http://schemas.openxmlformats.org/officeDocument/2006/relationships/chartsheet" Target="chartsheets/sheet32.xml"/><Relationship Id="rId90" Type="http://schemas.openxmlformats.org/officeDocument/2006/relationships/worksheet" Target="worksheets/sheet55.xml"/><Relationship Id="rId95" Type="http://schemas.openxmlformats.org/officeDocument/2006/relationships/worksheet" Target="worksheets/sheet58.xml"/><Relationship Id="rId19" Type="http://schemas.openxmlformats.org/officeDocument/2006/relationships/worksheet" Target="worksheets/sheet12.xml"/><Relationship Id="rId14" Type="http://schemas.openxmlformats.org/officeDocument/2006/relationships/chartsheet" Target="chartsheets/sheet5.xml"/><Relationship Id="rId22" Type="http://schemas.openxmlformats.org/officeDocument/2006/relationships/chartsheet" Target="chartsheets/sheet9.xml"/><Relationship Id="rId27" Type="http://schemas.openxmlformats.org/officeDocument/2006/relationships/worksheet" Target="worksheets/sheet16.xml"/><Relationship Id="rId30" Type="http://schemas.openxmlformats.org/officeDocument/2006/relationships/chartsheet" Target="chartsheets/sheet13.xml"/><Relationship Id="rId35" Type="http://schemas.openxmlformats.org/officeDocument/2006/relationships/worksheet" Target="worksheets/sheet21.xml"/><Relationship Id="rId43" Type="http://schemas.openxmlformats.org/officeDocument/2006/relationships/worksheet" Target="worksheets/sheet29.xml"/><Relationship Id="rId48" Type="http://schemas.openxmlformats.org/officeDocument/2006/relationships/chartsheet" Target="chartsheets/sheet15.xml"/><Relationship Id="rId56" Type="http://schemas.openxmlformats.org/officeDocument/2006/relationships/chartsheet" Target="chartsheets/sheet19.xml"/><Relationship Id="rId64" Type="http://schemas.openxmlformats.org/officeDocument/2006/relationships/chartsheet" Target="chartsheets/sheet23.xml"/><Relationship Id="rId69" Type="http://schemas.openxmlformats.org/officeDocument/2006/relationships/worksheet" Target="worksheets/sheet44.xml"/><Relationship Id="rId77" Type="http://schemas.openxmlformats.org/officeDocument/2006/relationships/worksheet" Target="worksheets/sheet48.xml"/><Relationship Id="rId100" Type="http://schemas.openxmlformats.org/officeDocument/2006/relationships/chartsheet" Target="chartsheets/sheet40.xml"/><Relationship Id="rId105" Type="http://schemas.openxmlformats.org/officeDocument/2006/relationships/worksheet" Target="worksheets/sheet63.xml"/><Relationship Id="rId113" Type="http://schemas.openxmlformats.org/officeDocument/2006/relationships/externalLink" Target="externalLinks/externalLink8.xml"/><Relationship Id="rId118" Type="http://schemas.openxmlformats.org/officeDocument/2006/relationships/theme" Target="theme/theme1.xml"/><Relationship Id="rId8" Type="http://schemas.openxmlformats.org/officeDocument/2006/relationships/chartsheet" Target="chartsheets/sheet2.xml"/><Relationship Id="rId51" Type="http://schemas.openxmlformats.org/officeDocument/2006/relationships/worksheet" Target="worksheets/sheet35.xml"/><Relationship Id="rId72" Type="http://schemas.openxmlformats.org/officeDocument/2006/relationships/chartsheet" Target="chartsheets/sheet27.xml"/><Relationship Id="rId80" Type="http://schemas.openxmlformats.org/officeDocument/2006/relationships/chartsheet" Target="chartsheets/sheet31.xml"/><Relationship Id="rId85" Type="http://schemas.openxmlformats.org/officeDocument/2006/relationships/worksheet" Target="worksheets/sheet52.xml"/><Relationship Id="rId93" Type="http://schemas.openxmlformats.org/officeDocument/2006/relationships/worksheet" Target="worksheets/sheet57.xml"/><Relationship Id="rId98" Type="http://schemas.openxmlformats.org/officeDocument/2006/relationships/chartsheet" Target="chartsheets/sheet39.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chartsheet" Target="chartsheets/sheet4.xml"/><Relationship Id="rId17" Type="http://schemas.openxmlformats.org/officeDocument/2006/relationships/worksheet" Target="worksheets/sheet11.xml"/><Relationship Id="rId25" Type="http://schemas.openxmlformats.org/officeDocument/2006/relationships/worksheet" Target="worksheets/sheet15.xml"/><Relationship Id="rId33" Type="http://schemas.openxmlformats.org/officeDocument/2006/relationships/worksheet" Target="worksheets/sheet19.xml"/><Relationship Id="rId38" Type="http://schemas.openxmlformats.org/officeDocument/2006/relationships/worksheet" Target="worksheets/sheet24.xml"/><Relationship Id="rId46" Type="http://schemas.openxmlformats.org/officeDocument/2006/relationships/worksheet" Target="worksheets/sheet32.xml"/><Relationship Id="rId59" Type="http://schemas.openxmlformats.org/officeDocument/2006/relationships/worksheet" Target="worksheets/sheet39.xml"/><Relationship Id="rId67" Type="http://schemas.openxmlformats.org/officeDocument/2006/relationships/worksheet" Target="worksheets/sheet43.xml"/><Relationship Id="rId103" Type="http://schemas.openxmlformats.org/officeDocument/2006/relationships/worksheet" Target="worksheets/sheet62.xml"/><Relationship Id="rId108" Type="http://schemas.openxmlformats.org/officeDocument/2006/relationships/externalLink" Target="externalLinks/externalLink3.xml"/><Relationship Id="rId116" Type="http://schemas.openxmlformats.org/officeDocument/2006/relationships/externalLink" Target="externalLinks/externalLink11.xml"/><Relationship Id="rId20" Type="http://schemas.openxmlformats.org/officeDocument/2006/relationships/chartsheet" Target="chartsheets/sheet8.xml"/><Relationship Id="rId41" Type="http://schemas.openxmlformats.org/officeDocument/2006/relationships/worksheet" Target="worksheets/sheet27.xml"/><Relationship Id="rId54" Type="http://schemas.openxmlformats.org/officeDocument/2006/relationships/chartsheet" Target="chartsheets/sheet18.xml"/><Relationship Id="rId62" Type="http://schemas.openxmlformats.org/officeDocument/2006/relationships/chartsheet" Target="chartsheets/sheet22.xml"/><Relationship Id="rId70" Type="http://schemas.openxmlformats.org/officeDocument/2006/relationships/chartsheet" Target="chartsheets/sheet26.xml"/><Relationship Id="rId75" Type="http://schemas.openxmlformats.org/officeDocument/2006/relationships/worksheet" Target="worksheets/sheet47.xml"/><Relationship Id="rId83" Type="http://schemas.openxmlformats.org/officeDocument/2006/relationships/worksheet" Target="worksheets/sheet51.xml"/><Relationship Id="rId88" Type="http://schemas.openxmlformats.org/officeDocument/2006/relationships/chartsheet" Target="chartsheets/sheet35.xml"/><Relationship Id="rId91" Type="http://schemas.openxmlformats.org/officeDocument/2006/relationships/worksheet" Target="worksheets/sheet56.xml"/><Relationship Id="rId96" Type="http://schemas.openxmlformats.org/officeDocument/2006/relationships/chartsheet" Target="chartsheets/sheet38.xml"/><Relationship Id="rId111"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chartsheet" Target="chartsheets/sheet1.xml"/><Relationship Id="rId15" Type="http://schemas.openxmlformats.org/officeDocument/2006/relationships/worksheet" Target="worksheets/sheet10.xml"/><Relationship Id="rId23" Type="http://schemas.openxmlformats.org/officeDocument/2006/relationships/worksheet" Target="worksheets/sheet14.xml"/><Relationship Id="rId28" Type="http://schemas.openxmlformats.org/officeDocument/2006/relationships/chartsheet" Target="chartsheets/sheet12.xml"/><Relationship Id="rId36" Type="http://schemas.openxmlformats.org/officeDocument/2006/relationships/worksheet" Target="worksheets/sheet22.xml"/><Relationship Id="rId49" Type="http://schemas.openxmlformats.org/officeDocument/2006/relationships/worksheet" Target="worksheets/sheet34.xml"/><Relationship Id="rId57" Type="http://schemas.openxmlformats.org/officeDocument/2006/relationships/worksheet" Target="worksheets/sheet38.xml"/><Relationship Id="rId106" Type="http://schemas.openxmlformats.org/officeDocument/2006/relationships/externalLink" Target="externalLinks/externalLink1.xml"/><Relationship Id="rId114" Type="http://schemas.openxmlformats.org/officeDocument/2006/relationships/externalLink" Target="externalLinks/externalLink9.xml"/><Relationship Id="rId119" Type="http://schemas.openxmlformats.org/officeDocument/2006/relationships/styles" Target="styles.xml"/><Relationship Id="rId10" Type="http://schemas.openxmlformats.org/officeDocument/2006/relationships/chartsheet" Target="chartsheets/sheet3.xml"/><Relationship Id="rId31" Type="http://schemas.openxmlformats.org/officeDocument/2006/relationships/worksheet" Target="worksheets/sheet18.xml"/><Relationship Id="rId44" Type="http://schemas.openxmlformats.org/officeDocument/2006/relationships/worksheet" Target="worksheets/sheet30.xml"/><Relationship Id="rId52" Type="http://schemas.openxmlformats.org/officeDocument/2006/relationships/chartsheet" Target="chartsheets/sheet17.xml"/><Relationship Id="rId60" Type="http://schemas.openxmlformats.org/officeDocument/2006/relationships/chartsheet" Target="chartsheets/sheet21.xml"/><Relationship Id="rId65" Type="http://schemas.openxmlformats.org/officeDocument/2006/relationships/worksheet" Target="worksheets/sheet42.xml"/><Relationship Id="rId73" Type="http://schemas.openxmlformats.org/officeDocument/2006/relationships/worksheet" Target="worksheets/sheet46.xml"/><Relationship Id="rId78" Type="http://schemas.openxmlformats.org/officeDocument/2006/relationships/chartsheet" Target="chartsheets/sheet30.xml"/><Relationship Id="rId81" Type="http://schemas.openxmlformats.org/officeDocument/2006/relationships/worksheet" Target="worksheets/sheet50.xml"/><Relationship Id="rId86" Type="http://schemas.openxmlformats.org/officeDocument/2006/relationships/chartsheet" Target="chartsheets/sheet34.xml"/><Relationship Id="rId94" Type="http://schemas.openxmlformats.org/officeDocument/2006/relationships/chartsheet" Target="chartsheets/sheet37.xml"/><Relationship Id="rId99" Type="http://schemas.openxmlformats.org/officeDocument/2006/relationships/worksheet" Target="worksheets/sheet60.xml"/><Relationship Id="rId101" Type="http://schemas.openxmlformats.org/officeDocument/2006/relationships/worksheet" Target="worksheets/sheet61.xml"/><Relationship Id="rId4" Type="http://schemas.openxmlformats.org/officeDocument/2006/relationships/worksheet" Target="worksheets/sheet4.xml"/><Relationship Id="rId9" Type="http://schemas.openxmlformats.org/officeDocument/2006/relationships/worksheet" Target="worksheets/sheet7.xml"/><Relationship Id="rId13" Type="http://schemas.openxmlformats.org/officeDocument/2006/relationships/worksheet" Target="worksheets/sheet9.xml"/><Relationship Id="rId18" Type="http://schemas.openxmlformats.org/officeDocument/2006/relationships/chartsheet" Target="chartsheets/sheet7.xml"/><Relationship Id="rId39" Type="http://schemas.openxmlformats.org/officeDocument/2006/relationships/worksheet" Target="worksheets/sheet25.xml"/><Relationship Id="rId109" Type="http://schemas.openxmlformats.org/officeDocument/2006/relationships/externalLink" Target="externalLinks/externalLink4.xml"/><Relationship Id="rId34" Type="http://schemas.openxmlformats.org/officeDocument/2006/relationships/worksheet" Target="worksheets/sheet20.xml"/><Relationship Id="rId50" Type="http://schemas.openxmlformats.org/officeDocument/2006/relationships/chartsheet" Target="chartsheets/sheet16.xml"/><Relationship Id="rId55" Type="http://schemas.openxmlformats.org/officeDocument/2006/relationships/worksheet" Target="worksheets/sheet37.xml"/><Relationship Id="rId76" Type="http://schemas.openxmlformats.org/officeDocument/2006/relationships/chartsheet" Target="chartsheets/sheet29.xml"/><Relationship Id="rId97" Type="http://schemas.openxmlformats.org/officeDocument/2006/relationships/worksheet" Target="worksheets/sheet59.xml"/><Relationship Id="rId104" Type="http://schemas.openxmlformats.org/officeDocument/2006/relationships/chartsheet" Target="chartsheets/sheet42.xml"/><Relationship Id="rId120" Type="http://schemas.openxmlformats.org/officeDocument/2006/relationships/sharedStrings" Target="sharedStrings.xml"/><Relationship Id="rId7" Type="http://schemas.openxmlformats.org/officeDocument/2006/relationships/worksheet" Target="worksheets/sheet6.xml"/><Relationship Id="rId71" Type="http://schemas.openxmlformats.org/officeDocument/2006/relationships/worksheet" Target="worksheets/sheet45.xml"/><Relationship Id="rId92" Type="http://schemas.openxmlformats.org/officeDocument/2006/relationships/chartsheet" Target="chartsheets/sheet36.xml"/><Relationship Id="rId2" Type="http://schemas.openxmlformats.org/officeDocument/2006/relationships/worksheet" Target="worksheets/sheet2.xml"/><Relationship Id="rId29" Type="http://schemas.openxmlformats.org/officeDocument/2006/relationships/worksheet" Target="worksheets/sheet17.xml"/><Relationship Id="rId24" Type="http://schemas.openxmlformats.org/officeDocument/2006/relationships/chartsheet" Target="chartsheets/sheet10.xml"/><Relationship Id="rId40" Type="http://schemas.openxmlformats.org/officeDocument/2006/relationships/worksheet" Target="worksheets/sheet26.xml"/><Relationship Id="rId45" Type="http://schemas.openxmlformats.org/officeDocument/2006/relationships/worksheet" Target="worksheets/sheet31.xml"/><Relationship Id="rId66" Type="http://schemas.openxmlformats.org/officeDocument/2006/relationships/chartsheet" Target="chartsheets/sheet24.xml"/><Relationship Id="rId87" Type="http://schemas.openxmlformats.org/officeDocument/2006/relationships/worksheet" Target="worksheets/sheet53.xml"/><Relationship Id="rId110" Type="http://schemas.openxmlformats.org/officeDocument/2006/relationships/externalLink" Target="externalLinks/externalLink5.xml"/><Relationship Id="rId115" Type="http://schemas.openxmlformats.org/officeDocument/2006/relationships/externalLink" Target="externalLinks/externalLink1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5.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7.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49.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51.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53.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55.xml"/></Relationships>
</file>

<file path=xl/charts/_rels/chart29.xml.rels><?xml version="1.0" encoding="UTF-8" standalone="yes"?>
<Relationships xmlns="http://schemas.openxmlformats.org/package/2006/relationships"><Relationship Id="rId1" Type="http://schemas.openxmlformats.org/officeDocument/2006/relationships/chartUserShapes" Target="../drawings/drawing5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0.xml.rels><?xml version="1.0" encoding="UTF-8" standalone="yes"?>
<Relationships xmlns="http://schemas.openxmlformats.org/package/2006/relationships"><Relationship Id="rId1" Type="http://schemas.openxmlformats.org/officeDocument/2006/relationships/chartUserShapes" Target="../drawings/drawing59.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61.xml"/></Relationships>
</file>

<file path=xl/charts/_rels/chart32.xml.rels><?xml version="1.0" encoding="UTF-8" standalone="yes"?>
<Relationships xmlns="http://schemas.openxmlformats.org/package/2006/relationships"><Relationship Id="rId1" Type="http://schemas.openxmlformats.org/officeDocument/2006/relationships/chartUserShapes" Target="../drawings/drawing63.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65.xml"/><Relationship Id="rId2" Type="http://schemas.microsoft.com/office/2011/relationships/chartColorStyle" Target="colors1.xml"/><Relationship Id="rId1" Type="http://schemas.microsoft.com/office/2011/relationships/chartStyle" Target="style1.xml"/></Relationships>
</file>

<file path=xl/charts/_rels/chart34.xml.rels><?xml version="1.0" encoding="UTF-8" standalone="yes"?>
<Relationships xmlns="http://schemas.openxmlformats.org/package/2006/relationships"><Relationship Id="rId1" Type="http://schemas.openxmlformats.org/officeDocument/2006/relationships/chartUserShapes" Target="../drawings/drawing67.xml"/></Relationships>
</file>

<file path=xl/charts/_rels/chart35.xml.rels><?xml version="1.0" encoding="UTF-8" standalone="yes"?>
<Relationships xmlns="http://schemas.openxmlformats.org/package/2006/relationships"><Relationship Id="rId1" Type="http://schemas.openxmlformats.org/officeDocument/2006/relationships/chartUserShapes" Target="../drawings/drawing69.xml"/></Relationships>
</file>

<file path=xl/charts/_rels/chart36.xml.rels><?xml version="1.0" encoding="UTF-8" standalone="yes"?>
<Relationships xmlns="http://schemas.openxmlformats.org/package/2006/relationships"><Relationship Id="rId1" Type="http://schemas.openxmlformats.org/officeDocument/2006/relationships/chartUserShapes" Target="../drawings/drawing71.xml"/></Relationships>
</file>

<file path=xl/charts/_rels/chart37.xml.rels><?xml version="1.0" encoding="UTF-8" standalone="yes"?>
<Relationships xmlns="http://schemas.openxmlformats.org/package/2006/relationships"><Relationship Id="rId2" Type="http://schemas.openxmlformats.org/officeDocument/2006/relationships/chartUserShapes" Target="../drawings/drawing73.xml"/><Relationship Id="rId1" Type="http://schemas.openxmlformats.org/officeDocument/2006/relationships/themeOverride" Target="../theme/themeOverride1.xml"/></Relationships>
</file>

<file path=xl/charts/_rels/chart38.xml.rels><?xml version="1.0" encoding="UTF-8" standalone="yes"?>
<Relationships xmlns="http://schemas.openxmlformats.org/package/2006/relationships"><Relationship Id="rId1" Type="http://schemas.openxmlformats.org/officeDocument/2006/relationships/chartUserShapes" Target="../drawings/drawing75.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77.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0.xml.rels><?xml version="1.0" encoding="UTF-8" standalone="yes"?>
<Relationships xmlns="http://schemas.openxmlformats.org/package/2006/relationships"><Relationship Id="rId1" Type="http://schemas.openxmlformats.org/officeDocument/2006/relationships/chartUserShapes" Target="../drawings/drawing79.xml"/></Relationships>
</file>

<file path=xl/charts/_rels/chart41.xml.rels><?xml version="1.0" encoding="UTF-8" standalone="yes"?>
<Relationships xmlns="http://schemas.openxmlformats.org/package/2006/relationships"><Relationship Id="rId2" Type="http://schemas.openxmlformats.org/officeDocument/2006/relationships/chartUserShapes" Target="../drawings/drawing81.xml"/><Relationship Id="rId1" Type="http://schemas.openxmlformats.org/officeDocument/2006/relationships/themeOverride" Target="../theme/themeOverride2.xml"/></Relationships>
</file>

<file path=xl/charts/_rels/chart42.xml.rels><?xml version="1.0" encoding="UTF-8" standalone="yes"?>
<Relationships xmlns="http://schemas.openxmlformats.org/package/2006/relationships"><Relationship Id="rId1" Type="http://schemas.openxmlformats.org/officeDocument/2006/relationships/chartUserShapes" Target="../drawings/drawing83.xml"/></Relationships>
</file>

<file path=xl/charts/_rels/chart43.xml.rels><?xml version="1.0" encoding="UTF-8" standalone="yes"?>
<Relationships xmlns="http://schemas.openxmlformats.org/package/2006/relationships"><Relationship Id="rId1" Type="http://schemas.openxmlformats.org/officeDocument/2006/relationships/chartUserShapes" Target="../drawings/drawing8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99306817417053E-2"/>
          <c:y val="8.2665509331018669E-2"/>
          <c:w val="0.86142453731745072"/>
          <c:h val="0.74060073986814645"/>
        </c:manualLayout>
      </c:layout>
      <c:barChart>
        <c:barDir val="col"/>
        <c:grouping val="clustered"/>
        <c:varyColors val="0"/>
        <c:ser>
          <c:idx val="1"/>
          <c:order val="1"/>
          <c:tx>
            <c:strRef>
              <c:f>'Data 1.1'!$E$3</c:f>
              <c:strCache>
                <c:ptCount val="1"/>
                <c:pt idx="0">
                  <c:v>Quarterly % change (RHS)</c:v>
                </c:pt>
              </c:strCache>
            </c:strRef>
          </c:tx>
          <c:spPr>
            <a:solidFill>
              <a:srgbClr val="0083AC"/>
            </a:solidFill>
            <a:ln w="34925">
              <a:solidFill>
                <a:srgbClr val="0083AC"/>
              </a:solidFill>
            </a:ln>
          </c:spPr>
          <c:invertIfNegative val="0"/>
          <c:dPt>
            <c:idx val="6"/>
            <c:invertIfNegative val="0"/>
            <c:bubble3D val="0"/>
            <c:extLst xmlns:c16r2="http://schemas.microsoft.com/office/drawing/2015/06/chart">
              <c:ext xmlns:c16="http://schemas.microsoft.com/office/drawing/2014/chart" uri="{C3380CC4-5D6E-409C-BE32-E72D297353CC}">
                <c16:uniqueId val="{00000000-C0B3-4F62-96EB-D15995A8B88E}"/>
              </c:ext>
            </c:extLst>
          </c:dPt>
          <c:dPt>
            <c:idx val="7"/>
            <c:invertIfNegative val="0"/>
            <c:bubble3D val="0"/>
            <c:extLst xmlns:c16r2="http://schemas.microsoft.com/office/drawing/2015/06/chart">
              <c:ext xmlns:c16="http://schemas.microsoft.com/office/drawing/2014/chart" uri="{C3380CC4-5D6E-409C-BE32-E72D297353CC}">
                <c16:uniqueId val="{00000001-C0B3-4F62-96EB-D15995A8B88E}"/>
              </c:ext>
            </c:extLst>
          </c:dPt>
          <c:dPt>
            <c:idx val="8"/>
            <c:invertIfNegative val="0"/>
            <c:bubble3D val="0"/>
            <c:extLst xmlns:c16r2="http://schemas.microsoft.com/office/drawing/2015/06/chart">
              <c:ext xmlns:c16="http://schemas.microsoft.com/office/drawing/2014/chart" uri="{C3380CC4-5D6E-409C-BE32-E72D297353CC}">
                <c16:uniqueId val="{00000002-C0B3-4F62-96EB-D15995A8B88E}"/>
              </c:ext>
            </c:extLst>
          </c:dPt>
          <c:dPt>
            <c:idx val="44"/>
            <c:invertIfNegative val="0"/>
            <c:bubble3D val="0"/>
            <c:extLst xmlns:c16r2="http://schemas.microsoft.com/office/drawing/2015/06/chart">
              <c:ext xmlns:c16="http://schemas.microsoft.com/office/drawing/2014/chart" uri="{C3380CC4-5D6E-409C-BE32-E72D297353CC}">
                <c16:uniqueId val="{00000003-C0B3-4F62-96EB-D15995A8B88E}"/>
              </c:ext>
            </c:extLst>
          </c:dPt>
          <c:dPt>
            <c:idx val="45"/>
            <c:invertIfNegative val="0"/>
            <c:bubble3D val="0"/>
            <c:extLst xmlns:c16r2="http://schemas.microsoft.com/office/drawing/2015/06/chart">
              <c:ext xmlns:c16="http://schemas.microsoft.com/office/drawing/2014/chart" uri="{C3380CC4-5D6E-409C-BE32-E72D297353CC}">
                <c16:uniqueId val="{00000004-C0B3-4F62-96EB-D15995A8B88E}"/>
              </c:ext>
            </c:extLst>
          </c:dPt>
          <c:dPt>
            <c:idx val="46"/>
            <c:invertIfNegative val="0"/>
            <c:bubble3D val="0"/>
            <c:extLst xmlns:c16r2="http://schemas.microsoft.com/office/drawing/2015/06/chart">
              <c:ext xmlns:c16="http://schemas.microsoft.com/office/drawing/2014/chart" uri="{C3380CC4-5D6E-409C-BE32-E72D297353CC}">
                <c16:uniqueId val="{00000005-C0B3-4F62-96EB-D15995A8B88E}"/>
              </c:ext>
            </c:extLst>
          </c:dPt>
          <c:dPt>
            <c:idx val="47"/>
            <c:invertIfNegative val="0"/>
            <c:bubble3D val="0"/>
            <c:extLst xmlns:c16r2="http://schemas.microsoft.com/office/drawing/2015/06/chart">
              <c:ext xmlns:c16="http://schemas.microsoft.com/office/drawing/2014/chart" uri="{C3380CC4-5D6E-409C-BE32-E72D297353CC}">
                <c16:uniqueId val="{00000006-C0B3-4F62-96EB-D15995A8B88E}"/>
              </c:ext>
            </c:extLst>
          </c:dPt>
          <c:dPt>
            <c:idx val="48"/>
            <c:invertIfNegative val="0"/>
            <c:bubble3D val="0"/>
            <c:extLst xmlns:c16r2="http://schemas.microsoft.com/office/drawing/2015/06/chart">
              <c:ext xmlns:c16="http://schemas.microsoft.com/office/drawing/2014/chart" uri="{C3380CC4-5D6E-409C-BE32-E72D297353CC}">
                <c16:uniqueId val="{00000007-C0B3-4F62-96EB-D15995A8B88E}"/>
              </c:ext>
            </c:extLst>
          </c:dPt>
          <c:dPt>
            <c:idx val="52"/>
            <c:invertIfNegative val="0"/>
            <c:bubble3D val="0"/>
            <c:extLst xmlns:c16r2="http://schemas.microsoft.com/office/drawing/2015/06/chart">
              <c:ext xmlns:c16="http://schemas.microsoft.com/office/drawing/2014/chart" uri="{C3380CC4-5D6E-409C-BE32-E72D297353CC}">
                <c16:uniqueId val="{00000008-C0B3-4F62-96EB-D15995A8B88E}"/>
              </c:ext>
            </c:extLst>
          </c:dPt>
          <c:dPt>
            <c:idx val="53"/>
            <c:invertIfNegative val="0"/>
            <c:bubble3D val="0"/>
            <c:spPr>
              <a:solidFill>
                <a:srgbClr val="67A854"/>
              </a:solidFill>
              <a:ln w="34925">
                <a:solidFill>
                  <a:srgbClr val="67A854"/>
                </a:solidFill>
              </a:ln>
            </c:spPr>
            <c:extLst xmlns:c16r2="http://schemas.microsoft.com/office/drawing/2015/06/chart">
              <c:ext xmlns:c16="http://schemas.microsoft.com/office/drawing/2014/chart" uri="{C3380CC4-5D6E-409C-BE32-E72D297353CC}">
                <c16:uniqueId val="{0000000A-2B3E-4363-B380-48048E5A107B}"/>
              </c:ext>
            </c:extLst>
          </c:dPt>
          <c:dPt>
            <c:idx val="54"/>
            <c:invertIfNegative val="0"/>
            <c:bubble3D val="0"/>
            <c:spPr>
              <a:solidFill>
                <a:srgbClr val="67A854"/>
              </a:solidFill>
              <a:ln w="34925">
                <a:solidFill>
                  <a:srgbClr val="67A854"/>
                </a:solidFill>
              </a:ln>
            </c:spPr>
            <c:extLst xmlns:c16r2="http://schemas.microsoft.com/office/drawing/2015/06/chart">
              <c:ext xmlns:c16="http://schemas.microsoft.com/office/drawing/2014/chart" uri="{C3380CC4-5D6E-409C-BE32-E72D297353CC}">
                <c16:uniqueId val="{0000000C-2B3E-4363-B380-48048E5A107B}"/>
              </c:ext>
            </c:extLst>
          </c:dPt>
          <c:dPt>
            <c:idx val="60"/>
            <c:invertIfNegative val="0"/>
            <c:bubble3D val="0"/>
            <c:extLst xmlns:c16r2="http://schemas.microsoft.com/office/drawing/2015/06/chart">
              <c:ext xmlns:c16="http://schemas.microsoft.com/office/drawing/2014/chart" uri="{C3380CC4-5D6E-409C-BE32-E72D297353CC}">
                <c16:uniqueId val="{0000000A-C0B3-4F62-96EB-D15995A8B88E}"/>
              </c:ext>
            </c:extLst>
          </c:dPt>
          <c:dPt>
            <c:idx val="61"/>
            <c:invertIfNegative val="0"/>
            <c:bubble3D val="0"/>
            <c:spPr>
              <a:solidFill>
                <a:srgbClr val="00B050"/>
              </a:solidFill>
              <a:ln w="34925">
                <a:solidFill>
                  <a:srgbClr val="00B050"/>
                </a:solidFill>
              </a:ln>
            </c:spPr>
            <c:extLst xmlns:c16r2="http://schemas.microsoft.com/office/drawing/2015/06/chart">
              <c:ext xmlns:c16="http://schemas.microsoft.com/office/drawing/2014/chart" uri="{C3380CC4-5D6E-409C-BE32-E72D297353CC}">
                <c16:uniqueId val="{0000000F-2B3E-4363-B380-48048E5A107B}"/>
              </c:ext>
            </c:extLst>
          </c:dPt>
          <c:dPt>
            <c:idx val="62"/>
            <c:invertIfNegative val="0"/>
            <c:bubble3D val="0"/>
            <c:spPr>
              <a:solidFill>
                <a:srgbClr val="00B050"/>
              </a:solidFill>
              <a:ln w="34925">
                <a:solidFill>
                  <a:srgbClr val="00B050"/>
                </a:solidFill>
              </a:ln>
            </c:spPr>
            <c:extLst xmlns:c16r2="http://schemas.microsoft.com/office/drawing/2015/06/chart">
              <c:ext xmlns:c16="http://schemas.microsoft.com/office/drawing/2014/chart" uri="{C3380CC4-5D6E-409C-BE32-E72D297353CC}">
                <c16:uniqueId val="{00000011-2B3E-4363-B380-48048E5A107B}"/>
              </c:ext>
            </c:extLst>
          </c:dPt>
          <c:cat>
            <c:numRef>
              <c:f>'Data 1.1'!$B$4:$B$56</c:f>
              <c:numCache>
                <c:formatCode>mmm\-yy</c:formatCode>
                <c:ptCount val="5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numCache>
            </c:numRef>
          </c:cat>
          <c:val>
            <c:numRef>
              <c:f>'Data 1.1'!$E$4:$E$58</c:f>
              <c:numCache>
                <c:formatCode>0.0</c:formatCode>
                <c:ptCount val="55"/>
                <c:pt idx="0">
                  <c:v>0.96394225355285101</c:v>
                </c:pt>
                <c:pt idx="1">
                  <c:v>0.13830333043343099</c:v>
                </c:pt>
                <c:pt idx="2">
                  <c:v>0.40765409547571702</c:v>
                </c:pt>
                <c:pt idx="3">
                  <c:v>1.0959755069441299</c:v>
                </c:pt>
                <c:pt idx="4">
                  <c:v>1.75342345505618</c:v>
                </c:pt>
                <c:pt idx="5">
                  <c:v>0.28899864127505098</c:v>
                </c:pt>
                <c:pt idx="6">
                  <c:v>-0.30106879421948302</c:v>
                </c:pt>
                <c:pt idx="7">
                  <c:v>1.59401220853734</c:v>
                </c:pt>
                <c:pt idx="8">
                  <c:v>0.48832271762209101</c:v>
                </c:pt>
                <c:pt idx="9">
                  <c:v>0.73948869638706904</c:v>
                </c:pt>
                <c:pt idx="10">
                  <c:v>0.65855704697985695</c:v>
                </c:pt>
                <c:pt idx="11">
                  <c:v>1.11055548610243</c:v>
                </c:pt>
                <c:pt idx="12">
                  <c:v>0.73567292435139298</c:v>
                </c:pt>
                <c:pt idx="13">
                  <c:v>0.90213566811225798</c:v>
                </c:pt>
                <c:pt idx="14">
                  <c:v>0.29802331474910698</c:v>
                </c:pt>
                <c:pt idx="15">
                  <c:v>-0.212241267787838</c:v>
                </c:pt>
                <c:pt idx="16">
                  <c:v>-0.518565033321849</c:v>
                </c:pt>
                <c:pt idx="17">
                  <c:v>-0.37058907373093097</c:v>
                </c:pt>
                <c:pt idx="18">
                  <c:v>-0.46598131987165498</c:v>
                </c:pt>
                <c:pt idx="19">
                  <c:v>-1.21352744296832</c:v>
                </c:pt>
                <c:pt idx="20">
                  <c:v>3.7414258989820703E-2</c:v>
                </c:pt>
                <c:pt idx="21">
                  <c:v>0.39893617021276001</c:v>
                </c:pt>
                <c:pt idx="22">
                  <c:v>1.0513245033112599</c:v>
                </c:pt>
                <c:pt idx="23">
                  <c:v>0.260096665847453</c:v>
                </c:pt>
                <c:pt idx="24">
                  <c:v>0.87222959861097404</c:v>
                </c:pt>
                <c:pt idx="25">
                  <c:v>-0.155927260945287</c:v>
                </c:pt>
                <c:pt idx="26">
                  <c:v>-0.61048575195213906</c:v>
                </c:pt>
                <c:pt idx="27">
                  <c:v>1.06521916578239</c:v>
                </c:pt>
                <c:pt idx="28">
                  <c:v>0.65016355045834895</c:v>
                </c:pt>
                <c:pt idx="29">
                  <c:v>0.94286631359332596</c:v>
                </c:pt>
                <c:pt idx="30">
                  <c:v>0.37561111331929598</c:v>
                </c:pt>
                <c:pt idx="31">
                  <c:v>0.9266042330766</c:v>
                </c:pt>
                <c:pt idx="32">
                  <c:v>0.28052967140754698</c:v>
                </c:pt>
                <c:pt idx="33">
                  <c:v>0.19562580695644499</c:v>
                </c:pt>
                <c:pt idx="34">
                  <c:v>1.3862314030223599</c:v>
                </c:pt>
                <c:pt idx="35">
                  <c:v>-8.08812201509745E-2</c:v>
                </c:pt>
                <c:pt idx="36">
                  <c:v>1.0812165131249301</c:v>
                </c:pt>
                <c:pt idx="37">
                  <c:v>0.42709783209715602</c:v>
                </c:pt>
                <c:pt idx="38">
                  <c:v>1.13914677906334E-2</c:v>
                </c:pt>
                <c:pt idx="39">
                  <c:v>1.44844998766064</c:v>
                </c:pt>
                <c:pt idx="40">
                  <c:v>0.76534431137724701</c:v>
                </c:pt>
                <c:pt idx="41">
                  <c:v>1.11979795353673</c:v>
                </c:pt>
                <c:pt idx="42">
                  <c:v>1.0559759053845501</c:v>
                </c:pt>
                <c:pt idx="43">
                  <c:v>0.10903738164900199</c:v>
                </c:pt>
                <c:pt idx="44">
                  <c:v>0.116179860947229</c:v>
                </c:pt>
                <c:pt idx="45">
                  <c:v>0.91566789360120104</c:v>
                </c:pt>
                <c:pt idx="46">
                  <c:v>1.0762541325283801</c:v>
                </c:pt>
                <c:pt idx="47">
                  <c:v>0.69327170918140801</c:v>
                </c:pt>
                <c:pt idx="48">
                  <c:v>0.77853296848795495</c:v>
                </c:pt>
                <c:pt idx="49">
                  <c:v>0.69193847878639103</c:v>
                </c:pt>
                <c:pt idx="50">
                  <c:v>0.372296932899574</c:v>
                </c:pt>
                <c:pt idx="51">
                  <c:v>0.62223762891064904</c:v>
                </c:pt>
                <c:pt idx="52">
                  <c:v>0.80442346780582596</c:v>
                </c:pt>
                <c:pt idx="53">
                  <c:v>0.6</c:v>
                </c:pt>
                <c:pt idx="54">
                  <c:v>0.8</c:v>
                </c:pt>
              </c:numCache>
            </c:numRef>
          </c:val>
          <c:extLst xmlns:c16r2="http://schemas.microsoft.com/office/drawing/2015/06/chart">
            <c:ext xmlns:c16="http://schemas.microsoft.com/office/drawing/2014/chart" uri="{C3380CC4-5D6E-409C-BE32-E72D297353CC}">
              <c16:uniqueId val="{0000000B-C0B3-4F62-96EB-D15995A8B88E}"/>
            </c:ext>
          </c:extLst>
        </c:ser>
        <c:dLbls>
          <c:showLegendKey val="0"/>
          <c:showVal val="0"/>
          <c:showCatName val="0"/>
          <c:showSerName val="0"/>
          <c:showPercent val="0"/>
          <c:showBubbleSize val="0"/>
        </c:dLbls>
        <c:gapWidth val="0"/>
        <c:overlap val="-32"/>
        <c:axId val="663084808"/>
        <c:axId val="106476752"/>
      </c:barChart>
      <c:lineChart>
        <c:grouping val="standard"/>
        <c:varyColors val="0"/>
        <c:ser>
          <c:idx val="0"/>
          <c:order val="0"/>
          <c:tx>
            <c:strRef>
              <c:f>'Data 1.1'!$C$3</c:f>
              <c:strCache>
                <c:ptCount val="1"/>
                <c:pt idx="0">
                  <c:v>Annual average % change</c:v>
                </c:pt>
              </c:strCache>
            </c:strRef>
          </c:tx>
          <c:spPr>
            <a:ln w="34925">
              <a:solidFill>
                <a:srgbClr val="3E403A"/>
              </a:solidFill>
            </a:ln>
          </c:spPr>
          <c:marker>
            <c:symbol val="none"/>
          </c:marker>
          <c:dPt>
            <c:idx val="52"/>
            <c:bubble3D val="0"/>
            <c:extLst xmlns:c16r2="http://schemas.microsoft.com/office/drawing/2015/06/chart">
              <c:ext xmlns:c16="http://schemas.microsoft.com/office/drawing/2014/chart" uri="{C3380CC4-5D6E-409C-BE32-E72D297353CC}">
                <c16:uniqueId val="{0000000C-C0B3-4F62-96EB-D15995A8B88E}"/>
              </c:ext>
            </c:extLst>
          </c:dPt>
          <c:cat>
            <c:numRef>
              <c:f>'Data 1.1'!$B$4:$B$58</c:f>
              <c:numCache>
                <c:formatCode>mmm\-yy</c:formatCode>
                <c:ptCount val="55"/>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numCache>
            </c:numRef>
          </c:cat>
          <c:val>
            <c:numRef>
              <c:f>'Data 1.1'!$C$4:$C$58</c:f>
              <c:numCache>
                <c:formatCode>0.0</c:formatCode>
                <c:ptCount val="55"/>
                <c:pt idx="0">
                  <c:v>5.1802111275069</c:v>
                </c:pt>
                <c:pt idx="1">
                  <c:v>5.0470260179124198</c:v>
                </c:pt>
                <c:pt idx="2">
                  <c:v>4.7048374750939299</c:v>
                </c:pt>
                <c:pt idx="3">
                  <c:v>3.9622336991607501</c:v>
                </c:pt>
                <c:pt idx="4">
                  <c:v>3.3182246759590499</c:v>
                </c:pt>
                <c:pt idx="5">
                  <c:v>3.2050885490773902</c:v>
                </c:pt>
                <c:pt idx="6">
                  <c:v>3.1262032980830798</c:v>
                </c:pt>
                <c:pt idx="7">
                  <c:v>3.30834654749891</c:v>
                </c:pt>
                <c:pt idx="8">
                  <c:v>2.9642660802638701</c:v>
                </c:pt>
                <c:pt idx="9">
                  <c:v>2.7033949103591102</c:v>
                </c:pt>
                <c:pt idx="10">
                  <c:v>2.8717998668809499</c:v>
                </c:pt>
                <c:pt idx="11">
                  <c:v>2.7918359460953499</c:v>
                </c:pt>
                <c:pt idx="12">
                  <c:v>3.0930312026141</c:v>
                </c:pt>
                <c:pt idx="13">
                  <c:v>3.3209353163086099</c:v>
                </c:pt>
                <c:pt idx="14">
                  <c:v>3.2108740478895701</c:v>
                </c:pt>
                <c:pt idx="15">
                  <c:v>2.8804736570059202</c:v>
                </c:pt>
                <c:pt idx="16">
                  <c:v>2.1700287438174799</c:v>
                </c:pt>
                <c:pt idx="17">
                  <c:v>1.1035793149489099</c:v>
                </c:pt>
                <c:pt idx="18">
                  <c:v>-5.09663214547817E-2</c:v>
                </c:pt>
                <c:pt idx="19">
                  <c:v>-1.11495676180423</c:v>
                </c:pt>
                <c:pt idx="20">
                  <c:v>-1.7270307945761001</c:v>
                </c:pt>
                <c:pt idx="21">
                  <c:v>-1.83869280116213</c:v>
                </c:pt>
                <c:pt idx="22">
                  <c:v>-1.3880106879882499</c:v>
                </c:pt>
                <c:pt idx="23">
                  <c:v>-0.31819184915653498</c:v>
                </c:pt>
                <c:pt idx="24">
                  <c:v>0.83407266800090696</c:v>
                </c:pt>
                <c:pt idx="25">
                  <c:v>1.66150088741015</c:v>
                </c:pt>
                <c:pt idx="26">
                  <c:v>1.68574767563318</c:v>
                </c:pt>
                <c:pt idx="27">
                  <c:v>1.53734470810529</c:v>
                </c:pt>
                <c:pt idx="28">
                  <c:v>1.1243829449829801</c:v>
                </c:pt>
                <c:pt idx="29">
                  <c:v>1.13299740418384</c:v>
                </c:pt>
                <c:pt idx="30">
                  <c:v>1.80680003661402</c:v>
                </c:pt>
                <c:pt idx="31">
                  <c:v>2.2467637171237702</c:v>
                </c:pt>
                <c:pt idx="32">
                  <c:v>2.6481791555166501</c:v>
                </c:pt>
                <c:pt idx="33">
                  <c:v>2.5778073036196001</c:v>
                </c:pt>
                <c:pt idx="34">
                  <c:v>2.5174950923830801</c:v>
                </c:pt>
                <c:pt idx="35">
                  <c:v>2.2326033484091101</c:v>
                </c:pt>
                <c:pt idx="36">
                  <c:v>2.2477059698991599</c:v>
                </c:pt>
                <c:pt idx="37">
                  <c:v>2.5091012570037798</c:v>
                </c:pt>
                <c:pt idx="38">
                  <c:v>2.1643060042194602</c:v>
                </c:pt>
                <c:pt idx="39">
                  <c:v>2.4666504972107699</c:v>
                </c:pt>
                <c:pt idx="40">
                  <c:v>2.4860347312258102</c:v>
                </c:pt>
                <c:pt idx="41">
                  <c:v>2.62573468879827</c:v>
                </c:pt>
                <c:pt idx="42">
                  <c:v>3.37989612792766</c:v>
                </c:pt>
                <c:pt idx="43">
                  <c:v>3.3990579212725001</c:v>
                </c:pt>
                <c:pt idx="44">
                  <c:v>3.32961808151921</c:v>
                </c:pt>
                <c:pt idx="45">
                  <c:v>3.03286104711357</c:v>
                </c:pt>
                <c:pt idx="46">
                  <c:v>2.4823774726896901</c:v>
                </c:pt>
                <c:pt idx="47">
                  <c:v>2.4229105143877399</c:v>
                </c:pt>
                <c:pt idx="48">
                  <c:v>2.6966506915714299</c:v>
                </c:pt>
                <c:pt idx="49">
                  <c:v>2.9630501400953202</c:v>
                </c:pt>
                <c:pt idx="50">
                  <c:v>3.0421023727318102</c:v>
                </c:pt>
                <c:pt idx="51">
                  <c:v>2.9543107725730402</c:v>
                </c:pt>
                <c:pt idx="52">
                  <c:v>2.7073860362875699</c:v>
                </c:pt>
              </c:numCache>
            </c:numRef>
          </c:val>
          <c:smooth val="0"/>
          <c:extLst xmlns:c16r2="http://schemas.microsoft.com/office/drawing/2015/06/chart">
            <c:ext xmlns:c16="http://schemas.microsoft.com/office/drawing/2014/chart" uri="{C3380CC4-5D6E-409C-BE32-E72D297353CC}">
              <c16:uniqueId val="{0000000D-C0B3-4F62-96EB-D15995A8B88E}"/>
            </c:ext>
          </c:extLst>
        </c:ser>
        <c:ser>
          <c:idx val="2"/>
          <c:order val="2"/>
          <c:tx>
            <c:strRef>
              <c:f>'Data 1.1'!$D$3</c:f>
              <c:strCache>
                <c:ptCount val="1"/>
                <c:pt idx="0">
                  <c:v>Expected</c:v>
                </c:pt>
              </c:strCache>
            </c:strRef>
          </c:tx>
          <c:spPr>
            <a:ln>
              <a:noFill/>
            </a:ln>
          </c:spPr>
          <c:marker>
            <c:symbol val="square"/>
            <c:size val="9"/>
            <c:spPr>
              <a:solidFill>
                <a:srgbClr val="67A854"/>
              </a:solidFill>
              <a:ln>
                <a:noFill/>
              </a:ln>
            </c:spPr>
          </c:marker>
          <c:dPt>
            <c:idx val="44"/>
            <c:marker>
              <c:symbol val="diamond"/>
              <c:size val="12"/>
            </c:marker>
            <c:bubble3D val="0"/>
            <c:extLst xmlns:c16r2="http://schemas.microsoft.com/office/drawing/2015/06/chart">
              <c:ext xmlns:c16="http://schemas.microsoft.com/office/drawing/2014/chart" uri="{C3380CC4-5D6E-409C-BE32-E72D297353CC}">
                <c16:uniqueId val="{0000000E-C0B3-4F62-96EB-D15995A8B88E}"/>
              </c:ext>
            </c:extLst>
          </c:dPt>
          <c:dPt>
            <c:idx val="61"/>
            <c:marker>
              <c:symbol val="diamond"/>
              <c:size val="9"/>
            </c:marker>
            <c:bubble3D val="0"/>
            <c:extLst xmlns:c16r2="http://schemas.microsoft.com/office/drawing/2015/06/chart">
              <c:ext xmlns:c16="http://schemas.microsoft.com/office/drawing/2014/chart" uri="{C3380CC4-5D6E-409C-BE32-E72D297353CC}">
                <c16:uniqueId val="{00000014-2B3E-4363-B380-48048E5A107B}"/>
              </c:ext>
            </c:extLst>
          </c:dPt>
          <c:dPt>
            <c:idx val="62"/>
            <c:marker>
              <c:symbol val="diamond"/>
              <c:size val="9"/>
            </c:marker>
            <c:bubble3D val="0"/>
            <c:extLst xmlns:c16r2="http://schemas.microsoft.com/office/drawing/2015/06/chart">
              <c:ext xmlns:c16="http://schemas.microsoft.com/office/drawing/2014/chart" uri="{C3380CC4-5D6E-409C-BE32-E72D297353CC}">
                <c16:uniqueId val="{00000015-2B3E-4363-B380-48048E5A107B}"/>
              </c:ext>
            </c:extLst>
          </c:dPt>
          <c:cat>
            <c:numRef>
              <c:f>'Data 1.1'!$B$4:$B$58</c:f>
              <c:numCache>
                <c:formatCode>mmm\-yy</c:formatCode>
                <c:ptCount val="55"/>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numCache>
            </c:numRef>
          </c:cat>
          <c:val>
            <c:numRef>
              <c:f>'Data 1.1'!$D$4:$D$58</c:f>
              <c:numCache>
                <c:formatCode>0.0</c:formatCode>
                <c:ptCount val="55"/>
                <c:pt idx="53">
                  <c:v>2.4949227800076401</c:v>
                </c:pt>
                <c:pt idx="54">
                  <c:v>2.5701394050859001</c:v>
                </c:pt>
              </c:numCache>
            </c:numRef>
          </c:val>
          <c:smooth val="0"/>
          <c:extLst xmlns:c16r2="http://schemas.microsoft.com/office/drawing/2015/06/chart">
            <c:ext xmlns:c16="http://schemas.microsoft.com/office/drawing/2014/chart" uri="{C3380CC4-5D6E-409C-BE32-E72D297353CC}">
              <c16:uniqueId val="{0000000F-C0B3-4F62-96EB-D15995A8B88E}"/>
            </c:ext>
          </c:extLst>
        </c:ser>
        <c:dLbls>
          <c:showLegendKey val="0"/>
          <c:showVal val="0"/>
          <c:showCatName val="0"/>
          <c:showSerName val="0"/>
          <c:showPercent val="0"/>
          <c:showBubbleSize val="0"/>
        </c:dLbls>
        <c:marker val="1"/>
        <c:smooth val="0"/>
        <c:axId val="663086376"/>
        <c:axId val="663083632"/>
      </c:lineChart>
      <c:dateAx>
        <c:axId val="663086376"/>
        <c:scaling>
          <c:orientation val="minMax"/>
        </c:scaling>
        <c:delete val="0"/>
        <c:axPos val="b"/>
        <c:title>
          <c:tx>
            <c:rich>
              <a:bodyPr/>
              <a:lstStyle/>
              <a:p>
                <a:pPr>
                  <a:defRPr b="1"/>
                </a:pPr>
                <a:r>
                  <a:rPr lang="en-US" b="1"/>
                  <a:t>Quarterly</a:t>
                </a:r>
              </a:p>
            </c:rich>
          </c:tx>
          <c:layout>
            <c:manualLayout>
              <c:xMode val="edge"/>
              <c:yMode val="edge"/>
              <c:x val="0.45318904367723267"/>
              <c:y val="0.89775104883543111"/>
            </c:manualLayout>
          </c:layout>
          <c:overlay val="0"/>
        </c:title>
        <c:numFmt formatCode="mmm\-yy" sourceLinked="1"/>
        <c:majorTickMark val="out"/>
        <c:minorTickMark val="none"/>
        <c:tickLblPos val="low"/>
        <c:spPr>
          <a:ln/>
        </c:spPr>
        <c:txPr>
          <a:bodyPr rot="0" vert="horz"/>
          <a:lstStyle/>
          <a:p>
            <a:pPr>
              <a:defRPr/>
            </a:pPr>
            <a:endParaRPr lang="en-US"/>
          </a:p>
        </c:txPr>
        <c:crossAx val="663083632"/>
        <c:crosses val="autoZero"/>
        <c:auto val="1"/>
        <c:lblOffset val="100"/>
        <c:baseTimeUnit val="months"/>
        <c:majorUnit val="3"/>
        <c:majorTimeUnit val="years"/>
        <c:minorUnit val="1"/>
        <c:minorTimeUnit val="years"/>
      </c:dateAx>
      <c:valAx>
        <c:axId val="663083632"/>
        <c:scaling>
          <c:orientation val="minMax"/>
          <c:max val="6"/>
          <c:min val="-3"/>
        </c:scaling>
        <c:delete val="0"/>
        <c:axPos val="l"/>
        <c:majorGridlines/>
        <c:numFmt formatCode="#,##0.0" sourceLinked="0"/>
        <c:majorTickMark val="out"/>
        <c:minorTickMark val="none"/>
        <c:tickLblPos val="nextTo"/>
        <c:spPr>
          <a:ln>
            <a:noFill/>
          </a:ln>
        </c:spPr>
        <c:txPr>
          <a:bodyPr rot="0" vert="horz"/>
          <a:lstStyle/>
          <a:p>
            <a:pPr>
              <a:defRPr/>
            </a:pPr>
            <a:endParaRPr lang="en-US"/>
          </a:p>
        </c:txPr>
        <c:crossAx val="663086376"/>
        <c:crosses val="autoZero"/>
        <c:crossBetween val="between"/>
        <c:majorUnit val="3"/>
      </c:valAx>
      <c:dateAx>
        <c:axId val="663084808"/>
        <c:scaling>
          <c:orientation val="minMax"/>
        </c:scaling>
        <c:delete val="1"/>
        <c:axPos val="b"/>
        <c:numFmt formatCode="mmm\-yy" sourceLinked="1"/>
        <c:majorTickMark val="out"/>
        <c:minorTickMark val="none"/>
        <c:tickLblPos val="nextTo"/>
        <c:crossAx val="106476752"/>
        <c:crosses val="autoZero"/>
        <c:auto val="1"/>
        <c:lblOffset val="100"/>
        <c:baseTimeUnit val="months"/>
      </c:dateAx>
      <c:valAx>
        <c:axId val="106476752"/>
        <c:scaling>
          <c:orientation val="minMax"/>
          <c:max val="3"/>
          <c:min val="-1.5"/>
        </c:scaling>
        <c:delete val="0"/>
        <c:axPos val="r"/>
        <c:numFmt formatCode="#,##0.0" sourceLinked="0"/>
        <c:majorTickMark val="out"/>
        <c:minorTickMark val="none"/>
        <c:tickLblPos val="nextTo"/>
        <c:spPr>
          <a:ln>
            <a:noFill/>
          </a:ln>
        </c:spPr>
        <c:crossAx val="663084808"/>
        <c:crosses val="max"/>
        <c:crossBetween val="between"/>
        <c:majorUnit val="1.5"/>
      </c:valAx>
    </c:plotArea>
    <c:legend>
      <c:legendPos val="b"/>
      <c:layout>
        <c:manualLayout>
          <c:xMode val="edge"/>
          <c:yMode val="edge"/>
          <c:x val="4.7264876505821389E-2"/>
          <c:y val="0.94551181102362203"/>
          <c:w val="0.89999991385207023"/>
          <c:h val="5.4425433502300294E-2"/>
        </c:manualLayout>
      </c:layout>
      <c:overlay val="0"/>
    </c:legend>
    <c:plotVisOnly val="1"/>
    <c:dispBlanksAs val="gap"/>
    <c:showDLblsOverMax val="0"/>
  </c:chart>
  <c:spPr>
    <a:ln>
      <a:noFill/>
    </a:ln>
  </c:spPr>
  <c:txPr>
    <a:bodyPr/>
    <a:lstStyle/>
    <a:p>
      <a:pPr>
        <a:defRPr sz="18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71507107280881232"/>
        </c:manualLayout>
      </c:layout>
      <c:lineChart>
        <c:grouping val="standard"/>
        <c:varyColors val="0"/>
        <c:ser>
          <c:idx val="1"/>
          <c:order val="0"/>
          <c:tx>
            <c:strRef>
              <c:f>'Data 1.9'!$C$4</c:f>
              <c:strCache>
                <c:ptCount val="1"/>
                <c:pt idx="0">
                  <c:v>Unemployment rate</c:v>
                </c:pt>
              </c:strCache>
            </c:strRef>
          </c:tx>
          <c:spPr>
            <a:ln w="38100">
              <a:solidFill>
                <a:srgbClr val="0083AC"/>
              </a:solidFill>
            </a:ln>
          </c:spPr>
          <c:marker>
            <c:symbol val="none"/>
          </c:marker>
          <c:cat>
            <c:numRef>
              <c:f>'Data 1.9'!$B$5:$B$77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1.9'!$C$5:$C$77</c:f>
              <c:numCache>
                <c:formatCode>#,##0.0</c:formatCode>
                <c:ptCount val="73"/>
                <c:pt idx="0">
                  <c:v>4.2</c:v>
                </c:pt>
                <c:pt idx="1">
                  <c:v>3.9</c:v>
                </c:pt>
                <c:pt idx="2">
                  <c:v>3.7</c:v>
                </c:pt>
                <c:pt idx="3">
                  <c:v>3.9</c:v>
                </c:pt>
                <c:pt idx="4">
                  <c:v>3.8</c:v>
                </c:pt>
                <c:pt idx="5">
                  <c:v>3.8</c:v>
                </c:pt>
                <c:pt idx="6">
                  <c:v>3.7</c:v>
                </c:pt>
                <c:pt idx="7">
                  <c:v>4.0999999999999899</c:v>
                </c:pt>
                <c:pt idx="8">
                  <c:v>3.7</c:v>
                </c:pt>
                <c:pt idx="9">
                  <c:v>3.9</c:v>
                </c:pt>
                <c:pt idx="10">
                  <c:v>3.8</c:v>
                </c:pt>
                <c:pt idx="11">
                  <c:v>3.9</c:v>
                </c:pt>
                <c:pt idx="12">
                  <c:v>3.6</c:v>
                </c:pt>
                <c:pt idx="13">
                  <c:v>3.5</c:v>
                </c:pt>
                <c:pt idx="14">
                  <c:v>3.3</c:v>
                </c:pt>
                <c:pt idx="15">
                  <c:v>3.8</c:v>
                </c:pt>
                <c:pt idx="16">
                  <c:v>3.8</c:v>
                </c:pt>
                <c:pt idx="17">
                  <c:v>4</c:v>
                </c:pt>
                <c:pt idx="18">
                  <c:v>4.4000000000000004</c:v>
                </c:pt>
                <c:pt idx="19">
                  <c:v>5</c:v>
                </c:pt>
                <c:pt idx="20">
                  <c:v>5.7</c:v>
                </c:pt>
                <c:pt idx="21">
                  <c:v>6.1</c:v>
                </c:pt>
                <c:pt idx="22">
                  <c:v>6.5</c:v>
                </c:pt>
                <c:pt idx="23">
                  <c:v>5.9</c:v>
                </c:pt>
                <c:pt idx="24">
                  <c:v>6.5</c:v>
                </c:pt>
                <c:pt idx="25">
                  <c:v>6</c:v>
                </c:pt>
                <c:pt idx="26">
                  <c:v>6.2</c:v>
                </c:pt>
                <c:pt idx="27">
                  <c:v>6</c:v>
                </c:pt>
                <c:pt idx="28">
                  <c:v>6</c:v>
                </c:pt>
                <c:pt idx="29">
                  <c:v>5.9</c:v>
                </c:pt>
                <c:pt idx="30">
                  <c:v>6</c:v>
                </c:pt>
                <c:pt idx="31">
                  <c:v>6.3</c:v>
                </c:pt>
                <c:pt idx="32">
                  <c:v>6.3</c:v>
                </c:pt>
                <c:pt idx="33">
                  <c:v>6.7</c:v>
                </c:pt>
                <c:pt idx="34">
                  <c:v>6.3</c:v>
                </c:pt>
                <c:pt idx="35">
                  <c:v>5.7</c:v>
                </c:pt>
                <c:pt idx="36">
                  <c:v>5.9</c:v>
                </c:pt>
                <c:pt idx="37">
                  <c:v>5.8</c:v>
                </c:pt>
                <c:pt idx="38">
                  <c:v>5.5999999999999899</c:v>
                </c:pt>
                <c:pt idx="39">
                  <c:v>5.5</c:v>
                </c:pt>
                <c:pt idx="40">
                  <c:v>5.2</c:v>
                </c:pt>
                <c:pt idx="41">
                  <c:v>5.2</c:v>
                </c:pt>
                <c:pt idx="42">
                  <c:v>5.5</c:v>
                </c:pt>
                <c:pt idx="43">
                  <c:v>5.4</c:v>
                </c:pt>
                <c:pt idx="44">
                  <c:v>5.5</c:v>
                </c:pt>
                <c:pt idx="45">
                  <c:v>5.5999999999999899</c:v>
                </c:pt>
                <c:pt idx="46">
                  <c:v>5</c:v>
                </c:pt>
                <c:pt idx="47">
                  <c:v>5.2</c:v>
                </c:pt>
                <c:pt idx="48">
                  <c:v>5</c:v>
                </c:pt>
                <c:pt idx="49">
                  <c:v>4.9000000000000004</c:v>
                </c:pt>
                <c:pt idx="50">
                  <c:v>5.3</c:v>
                </c:pt>
                <c:pt idx="51">
                  <c:v>4.9000000000000004</c:v>
                </c:pt>
                <c:pt idx="52">
                  <c:v>4.8</c:v>
                </c:pt>
                <c:pt idx="53">
                  <c:v>4.5999999999999899</c:v>
                </c:pt>
                <c:pt idx="54">
                  <c:v>4.631564</c:v>
                </c:pt>
                <c:pt idx="55">
                  <c:v>4.6488379999999898</c:v>
                </c:pt>
                <c:pt idx="56">
                  <c:v>4.6280780000000004</c:v>
                </c:pt>
                <c:pt idx="57">
                  <c:v>4.6163460000000001</c:v>
                </c:pt>
                <c:pt idx="58">
                  <c:v>4.5459009999999997</c:v>
                </c:pt>
                <c:pt idx="59">
                  <c:v>4.4340219999999899</c:v>
                </c:pt>
                <c:pt idx="60">
                  <c:v>4.3871510000000002</c:v>
                </c:pt>
                <c:pt idx="61">
                  <c:v>4.3510859999999898</c:v>
                </c:pt>
                <c:pt idx="62">
                  <c:v>4.3515119999999898</c:v>
                </c:pt>
                <c:pt idx="63">
                  <c:v>4.2854159999999899</c:v>
                </c:pt>
                <c:pt idx="64">
                  <c:v>4.2070949999999998</c:v>
                </c:pt>
                <c:pt idx="65">
                  <c:v>4.1177679999999999</c:v>
                </c:pt>
                <c:pt idx="66">
                  <c:v>4.0417459999999998</c:v>
                </c:pt>
                <c:pt idx="67">
                  <c:v>3.9990939999999999</c:v>
                </c:pt>
                <c:pt idx="68">
                  <c:v>4.0024920000000002</c:v>
                </c:pt>
                <c:pt idx="69">
                  <c:v>4.0234009999999998</c:v>
                </c:pt>
                <c:pt idx="70">
                  <c:v>4.0415530000000004</c:v>
                </c:pt>
                <c:pt idx="71">
                  <c:v>4.0675410000000003</c:v>
                </c:pt>
                <c:pt idx="72">
                  <c:v>4.1066440000000002</c:v>
                </c:pt>
              </c:numCache>
            </c:numRef>
          </c:val>
          <c:smooth val="0"/>
          <c:extLst xmlns:c16r2="http://schemas.microsoft.com/office/drawing/2015/06/chart">
            <c:ext xmlns:c16="http://schemas.microsoft.com/office/drawing/2014/chart" uri="{C3380CC4-5D6E-409C-BE32-E72D297353CC}">
              <c16:uniqueId val="{00000001-E591-4CDD-A3A4-AD04AD96AB40}"/>
            </c:ext>
          </c:extLst>
        </c:ser>
        <c:dLbls>
          <c:showLegendKey val="0"/>
          <c:showVal val="0"/>
          <c:showCatName val="0"/>
          <c:showSerName val="0"/>
          <c:showPercent val="0"/>
          <c:showBubbleSize val="0"/>
        </c:dLbls>
        <c:marker val="1"/>
        <c:smooth val="0"/>
        <c:axId val="792358376"/>
        <c:axId val="792359552"/>
      </c:lineChart>
      <c:lineChart>
        <c:grouping val="standard"/>
        <c:varyColors val="0"/>
        <c:ser>
          <c:idx val="0"/>
          <c:order val="1"/>
          <c:tx>
            <c:strRef>
              <c:f>'Data 1.9'!$D$4</c:f>
              <c:strCache>
                <c:ptCount val="1"/>
                <c:pt idx="0">
                  <c:v>Ordinary time wage growth (RHS)</c:v>
                </c:pt>
              </c:strCache>
            </c:strRef>
          </c:tx>
          <c:spPr>
            <a:ln w="38100">
              <a:solidFill>
                <a:srgbClr val="3E403A"/>
              </a:solidFill>
            </a:ln>
          </c:spPr>
          <c:marker>
            <c:symbol val="none"/>
          </c:marker>
          <c:cat>
            <c:numRef>
              <c:f>'Data 1.9'!$B$5:$B$77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1.9'!$D$5:$D$77</c:f>
              <c:numCache>
                <c:formatCode>#,##0.0</c:formatCode>
                <c:ptCount val="73"/>
                <c:pt idx="0">
                  <c:v>4.3508291369371097</c:v>
                </c:pt>
                <c:pt idx="1">
                  <c:v>3.4926479268586799</c:v>
                </c:pt>
                <c:pt idx="2">
                  <c:v>2.14412482598624</c:v>
                </c:pt>
                <c:pt idx="3">
                  <c:v>3.6079324353524602</c:v>
                </c:pt>
                <c:pt idx="4">
                  <c:v>3.7099837015042598</c:v>
                </c:pt>
                <c:pt idx="5">
                  <c:v>4.44320773669424</c:v>
                </c:pt>
                <c:pt idx="6">
                  <c:v>5.5686658508679399</c:v>
                </c:pt>
                <c:pt idx="7">
                  <c:v>5.3509529321319</c:v>
                </c:pt>
                <c:pt idx="8">
                  <c:v>4.5266671645636603</c:v>
                </c:pt>
                <c:pt idx="9">
                  <c:v>5.1000891513262001</c:v>
                </c:pt>
                <c:pt idx="10">
                  <c:v>5.1026666697096204</c:v>
                </c:pt>
                <c:pt idx="11">
                  <c:v>4.6179262831227597</c:v>
                </c:pt>
                <c:pt idx="12">
                  <c:v>4.41676629757636</c:v>
                </c:pt>
                <c:pt idx="13">
                  <c:v>3.98578225418599</c:v>
                </c:pt>
                <c:pt idx="14">
                  <c:v>4.2338501506618798</c:v>
                </c:pt>
                <c:pt idx="15">
                  <c:v>4.71943766063767</c:v>
                </c:pt>
                <c:pt idx="16">
                  <c:v>5.4083007297162</c:v>
                </c:pt>
                <c:pt idx="17">
                  <c:v>5.64062659258044</c:v>
                </c:pt>
                <c:pt idx="18">
                  <c:v>5.4641968245372396</c:v>
                </c:pt>
                <c:pt idx="19">
                  <c:v>5.4537365595559599</c:v>
                </c:pt>
                <c:pt idx="20">
                  <c:v>4.70748467516077</c:v>
                </c:pt>
                <c:pt idx="21">
                  <c:v>3.9289506705025601</c:v>
                </c:pt>
                <c:pt idx="22">
                  <c:v>2.82312191813614</c:v>
                </c:pt>
                <c:pt idx="23">
                  <c:v>0.99881187412238503</c:v>
                </c:pt>
                <c:pt idx="24">
                  <c:v>1.0808092744520399</c:v>
                </c:pt>
                <c:pt idx="25">
                  <c:v>1.10011369426728</c:v>
                </c:pt>
                <c:pt idx="26">
                  <c:v>1.8168761966179801</c:v>
                </c:pt>
                <c:pt idx="27">
                  <c:v>2.5904223701000002</c:v>
                </c:pt>
                <c:pt idx="28">
                  <c:v>3.0460919847173198</c:v>
                </c:pt>
                <c:pt idx="29">
                  <c:v>3.1546524187737699</c:v>
                </c:pt>
                <c:pt idx="30">
                  <c:v>2.8190318601648099</c:v>
                </c:pt>
                <c:pt idx="31">
                  <c:v>3.80449607909136</c:v>
                </c:pt>
                <c:pt idx="32">
                  <c:v>2.9057310955698998</c:v>
                </c:pt>
                <c:pt idx="33">
                  <c:v>2.7715682559150401</c:v>
                </c:pt>
                <c:pt idx="34">
                  <c:v>2.58733130935537</c:v>
                </c:pt>
                <c:pt idx="35">
                  <c:v>2.07191565921234</c:v>
                </c:pt>
                <c:pt idx="36">
                  <c:v>2.1345159017389399</c:v>
                </c:pt>
                <c:pt idx="37">
                  <c:v>2.6076056359270301</c:v>
                </c:pt>
                <c:pt idx="38">
                  <c:v>2.8439757280795699</c:v>
                </c:pt>
                <c:pt idx="39">
                  <c:v>2.5550649974880701</c:v>
                </c:pt>
                <c:pt idx="40">
                  <c:v>2.5391199653294501</c:v>
                </c:pt>
                <c:pt idx="41">
                  <c:v>2.30158179283992</c:v>
                </c:pt>
                <c:pt idx="42">
                  <c:v>2.6156888237868401</c:v>
                </c:pt>
                <c:pt idx="43">
                  <c:v>2.1208094733801999</c:v>
                </c:pt>
                <c:pt idx="44">
                  <c:v>2.7364716473413799</c:v>
                </c:pt>
                <c:pt idx="45">
                  <c:v>2.3651405694073899</c:v>
                </c:pt>
                <c:pt idx="46">
                  <c:v>2.09143429692553</c:v>
                </c:pt>
                <c:pt idx="47">
                  <c:v>2.4739630101238501</c:v>
                </c:pt>
                <c:pt idx="48">
                  <c:v>2.06388492846947</c:v>
                </c:pt>
                <c:pt idx="49">
                  <c:v>1.6936142144584101</c:v>
                </c:pt>
                <c:pt idx="50">
                  <c:v>1.24653711212299</c:v>
                </c:pt>
                <c:pt idx="51">
                  <c:v>1.4812746692680601</c:v>
                </c:pt>
                <c:pt idx="52">
                  <c:v>1.56139838615139</c:v>
                </c:pt>
                <c:pt idx="53">
                  <c:v>2.2655454213646702</c:v>
                </c:pt>
                <c:pt idx="54">
                  <c:v>2.5643198013972999</c:v>
                </c:pt>
                <c:pt idx="55">
                  <c:v>2.6667851311914199</c:v>
                </c:pt>
                <c:pt idx="56">
                  <c:v>2.8303886963582698</c:v>
                </c:pt>
                <c:pt idx="57">
                  <c:v>2.9528432409372498</c:v>
                </c:pt>
                <c:pt idx="58">
                  <c:v>3.2685017037242101</c:v>
                </c:pt>
                <c:pt idx="59">
                  <c:v>3.3135315107552401</c:v>
                </c:pt>
                <c:pt idx="60">
                  <c:v>3.25919861595824</c:v>
                </c:pt>
                <c:pt idx="61">
                  <c:v>3.1831311774430802</c:v>
                </c:pt>
                <c:pt idx="62">
                  <c:v>3.1781507049652298</c:v>
                </c:pt>
                <c:pt idx="63">
                  <c:v>3.22169448840621</c:v>
                </c:pt>
                <c:pt idx="64">
                  <c:v>3.2480158397060399</c:v>
                </c:pt>
                <c:pt idx="65">
                  <c:v>3.27147160553413</c:v>
                </c:pt>
                <c:pt idx="66">
                  <c:v>3.29456165353518</c:v>
                </c:pt>
                <c:pt idx="67">
                  <c:v>3.33405781941349</c:v>
                </c:pt>
                <c:pt idx="68">
                  <c:v>3.3876100900174202</c:v>
                </c:pt>
                <c:pt idx="69">
                  <c:v>3.4395018291635</c:v>
                </c:pt>
                <c:pt idx="70">
                  <c:v>3.4802928917251501</c:v>
                </c:pt>
                <c:pt idx="71">
                  <c:v>3.5041078244490702</c:v>
                </c:pt>
                <c:pt idx="72">
                  <c:v>3.50933152118944</c:v>
                </c:pt>
              </c:numCache>
            </c:numRef>
          </c:val>
          <c:smooth val="0"/>
          <c:extLst xmlns:c16r2="http://schemas.microsoft.com/office/drawing/2015/06/chart">
            <c:ext xmlns:c16="http://schemas.microsoft.com/office/drawing/2014/chart" uri="{C3380CC4-5D6E-409C-BE32-E72D297353CC}">
              <c16:uniqueId val="{00000000-E591-4CDD-A3A4-AD04AD96AB40}"/>
            </c:ext>
          </c:extLst>
        </c:ser>
        <c:dLbls>
          <c:showLegendKey val="0"/>
          <c:showVal val="0"/>
          <c:showCatName val="0"/>
          <c:showSerName val="0"/>
          <c:showPercent val="0"/>
          <c:showBubbleSize val="0"/>
        </c:dLbls>
        <c:marker val="1"/>
        <c:smooth val="0"/>
        <c:axId val="792361120"/>
        <c:axId val="792361512"/>
      </c:lineChart>
      <c:dateAx>
        <c:axId val="792358376"/>
        <c:scaling>
          <c:orientation val="minMax"/>
        </c:scaling>
        <c:delete val="0"/>
        <c:axPos val="b"/>
        <c:title>
          <c:tx>
            <c:rich>
              <a:bodyPr/>
              <a:lstStyle/>
              <a:p>
                <a:pPr>
                  <a:defRPr/>
                </a:pPr>
                <a:r>
                  <a:rPr lang="en-NZ" b="1"/>
                  <a:t>Quarterly</a:t>
                </a:r>
              </a:p>
            </c:rich>
          </c:tx>
          <c:layout>
            <c:manualLayout>
              <c:xMode val="edge"/>
              <c:yMode val="edge"/>
              <c:x val="0.4449994212261929"/>
              <c:y val="0.89254403042139419"/>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792359552"/>
        <c:crosses val="autoZero"/>
        <c:auto val="1"/>
        <c:lblOffset val="100"/>
        <c:baseTimeUnit val="months"/>
        <c:majorUnit val="3"/>
        <c:majorTimeUnit val="years"/>
        <c:minorUnit val="12"/>
        <c:minorTimeUnit val="days"/>
      </c:dateAx>
      <c:valAx>
        <c:axId val="792359552"/>
        <c:scaling>
          <c:orientation val="minMax"/>
          <c:min val="3"/>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58376"/>
        <c:crosses val="autoZero"/>
        <c:crossBetween val="between"/>
        <c:majorUnit val="1"/>
      </c:valAx>
      <c:valAx>
        <c:axId val="792361512"/>
        <c:scaling>
          <c:orientation val="minMax"/>
          <c:max val="6"/>
          <c:min val="0"/>
        </c:scaling>
        <c:delete val="0"/>
        <c:axPos val="r"/>
        <c:numFmt formatCode="#,##0" sourceLinked="0"/>
        <c:majorTickMark val="out"/>
        <c:minorTickMark val="none"/>
        <c:tickLblPos val="nextTo"/>
        <c:spPr>
          <a:ln>
            <a:noFill/>
          </a:ln>
        </c:spPr>
        <c:crossAx val="792361120"/>
        <c:crosses val="max"/>
        <c:crossBetween val="between"/>
        <c:majorUnit val="1.5"/>
      </c:valAx>
      <c:dateAx>
        <c:axId val="792361120"/>
        <c:scaling>
          <c:orientation val="minMax"/>
        </c:scaling>
        <c:delete val="1"/>
        <c:axPos val="b"/>
        <c:numFmt formatCode="mmm\-yy" sourceLinked="1"/>
        <c:majorTickMark val="out"/>
        <c:minorTickMark val="none"/>
        <c:tickLblPos val="nextTo"/>
        <c:crossAx val="792361512"/>
        <c:crosses val="autoZero"/>
        <c:auto val="1"/>
        <c:lblOffset val="100"/>
        <c:baseTimeUnit val="days"/>
      </c:dateAx>
      <c:spPr>
        <a:noFill/>
        <a:ln w="25400">
          <a:noFill/>
        </a:ln>
      </c:spPr>
    </c:plotArea>
    <c:legend>
      <c:legendPos val="b"/>
      <c:layout>
        <c:manualLayout>
          <c:xMode val="edge"/>
          <c:yMode val="edge"/>
          <c:x val="9.0279022814456003E-3"/>
          <c:y val="0.92999375865418399"/>
          <c:w val="0.98329373443704138"/>
          <c:h val="6.3712484758302851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8360812041354413"/>
        </c:manualLayout>
      </c:layout>
      <c:lineChart>
        <c:grouping val="standard"/>
        <c:varyColors val="0"/>
        <c:ser>
          <c:idx val="0"/>
          <c:order val="0"/>
          <c:tx>
            <c:strRef>
              <c:f>'Data 1.10'!$C$4</c:f>
              <c:strCache>
                <c:ptCount val="1"/>
                <c:pt idx="0">
                  <c:v>Annual CPI inflation</c:v>
                </c:pt>
              </c:strCache>
            </c:strRef>
          </c:tx>
          <c:spPr>
            <a:ln w="34925">
              <a:solidFill>
                <a:srgbClr val="0083AC"/>
              </a:solidFill>
            </a:ln>
          </c:spPr>
          <c:marker>
            <c:symbol val="none"/>
          </c:marker>
          <c:dPt>
            <c:idx val="48"/>
            <c:bubble3D val="0"/>
            <c:extLst xmlns:c16r2="http://schemas.microsoft.com/office/drawing/2015/06/chart">
              <c:ext xmlns:c16="http://schemas.microsoft.com/office/drawing/2014/chart" uri="{C3380CC4-5D6E-409C-BE32-E72D297353CC}">
                <c16:uniqueId val="{00000002-7CC4-46CC-BB11-6950FF07829D}"/>
              </c:ext>
            </c:extLst>
          </c:dPt>
          <c:cat>
            <c:numRef>
              <c:f>'Data 1.10'!$B$5:$B$77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1.10'!$C$5:$C$77</c:f>
              <c:numCache>
                <c:formatCode>0.0</c:formatCode>
                <c:ptCount val="73"/>
                <c:pt idx="0">
                  <c:v>2.3679417122039998</c:v>
                </c:pt>
                <c:pt idx="1">
                  <c:v>2.5385312783318299</c:v>
                </c:pt>
                <c:pt idx="2">
                  <c:v>2.7002700270027198</c:v>
                </c:pt>
                <c:pt idx="3">
                  <c:v>2.7802690582959801</c:v>
                </c:pt>
                <c:pt idx="4">
                  <c:v>2.8469750889679801</c:v>
                </c:pt>
                <c:pt idx="5">
                  <c:v>3.3598585322723098</c:v>
                </c:pt>
                <c:pt idx="6">
                  <c:v>3.1551270815074401</c:v>
                </c:pt>
                <c:pt idx="7">
                  <c:v>3.3158813263525202</c:v>
                </c:pt>
                <c:pt idx="8">
                  <c:v>3.9792387543252601</c:v>
                </c:pt>
                <c:pt idx="9">
                  <c:v>3.5426860564585101</c:v>
                </c:pt>
                <c:pt idx="10">
                  <c:v>2.6346644010195299</c:v>
                </c:pt>
                <c:pt idx="11">
                  <c:v>2.5354729729729599</c:v>
                </c:pt>
                <c:pt idx="12">
                  <c:v>2</c:v>
                </c:pt>
                <c:pt idx="13">
                  <c:v>1.7874875868917499</c:v>
                </c:pt>
                <c:pt idx="14">
                  <c:v>3.1840796019900499</c:v>
                </c:pt>
                <c:pt idx="15">
                  <c:v>3.36633663366336</c:v>
                </c:pt>
                <c:pt idx="16">
                  <c:v>4.0196078431372602</c:v>
                </c:pt>
                <c:pt idx="17">
                  <c:v>5.0731707317073198</c:v>
                </c:pt>
                <c:pt idx="18">
                  <c:v>3.3751205400192901</c:v>
                </c:pt>
                <c:pt idx="19">
                  <c:v>2.9693486590038201</c:v>
                </c:pt>
                <c:pt idx="20">
                  <c:v>1.8850141376060201</c:v>
                </c:pt>
                <c:pt idx="21">
                  <c:v>1.6713091922005501</c:v>
                </c:pt>
                <c:pt idx="22">
                  <c:v>1.9589552238805801</c:v>
                </c:pt>
                <c:pt idx="23">
                  <c:v>2.04651162790696</c:v>
                </c:pt>
                <c:pt idx="24">
                  <c:v>1.66512488436632</c:v>
                </c:pt>
                <c:pt idx="25">
                  <c:v>1.4611872146118801</c:v>
                </c:pt>
                <c:pt idx="26">
                  <c:v>4.0256175663311904</c:v>
                </c:pt>
                <c:pt idx="27">
                  <c:v>4.4667274384685403</c:v>
                </c:pt>
                <c:pt idx="28">
                  <c:v>5.2775250227479402</c:v>
                </c:pt>
                <c:pt idx="29">
                  <c:v>4.5904590459045798</c:v>
                </c:pt>
                <c:pt idx="30">
                  <c:v>1.84696569920843</c:v>
                </c:pt>
                <c:pt idx="31">
                  <c:v>1.5706806282722501</c:v>
                </c:pt>
                <c:pt idx="32">
                  <c:v>0.95073465859982698</c:v>
                </c:pt>
                <c:pt idx="33">
                  <c:v>0.77452667814112897</c:v>
                </c:pt>
                <c:pt idx="34">
                  <c:v>0.94991364421417301</c:v>
                </c:pt>
                <c:pt idx="35">
                  <c:v>0.85910652920961905</c:v>
                </c:pt>
                <c:pt idx="36">
                  <c:v>0.68493150684931703</c:v>
                </c:pt>
                <c:pt idx="37">
                  <c:v>1.36635354397951</c:v>
                </c:pt>
                <c:pt idx="38">
                  <c:v>1.62532078699744</c:v>
                </c:pt>
                <c:pt idx="39">
                  <c:v>1.5332197614991301</c:v>
                </c:pt>
                <c:pt idx="40">
                  <c:v>1.6156462585034099</c:v>
                </c:pt>
                <c:pt idx="41">
                  <c:v>1.0109519797809601</c:v>
                </c:pt>
                <c:pt idx="42">
                  <c:v>0.75757575757575601</c:v>
                </c:pt>
                <c:pt idx="43">
                  <c:v>0.25167785234898599</c:v>
                </c:pt>
                <c:pt idx="44">
                  <c:v>0.418410041840999</c:v>
                </c:pt>
                <c:pt idx="45">
                  <c:v>0.417014178482078</c:v>
                </c:pt>
                <c:pt idx="46">
                  <c:v>8.3542188805352205E-2</c:v>
                </c:pt>
                <c:pt idx="47">
                  <c:v>0.418410041840999</c:v>
                </c:pt>
                <c:pt idx="48">
                  <c:v>0.41666666666666502</c:v>
                </c:pt>
                <c:pt idx="49">
                  <c:v>0.41528239202657202</c:v>
                </c:pt>
                <c:pt idx="50">
                  <c:v>1.33555926544239</c:v>
                </c:pt>
                <c:pt idx="51">
                  <c:v>2.1666666666666701</c:v>
                </c:pt>
                <c:pt idx="52">
                  <c:v>1.7427385892116101</c:v>
                </c:pt>
                <c:pt idx="53">
                  <c:v>1.9023986765922301</c:v>
                </c:pt>
                <c:pt idx="54">
                  <c:v>1.9495057660625801</c:v>
                </c:pt>
                <c:pt idx="55">
                  <c:v>1.3987859561481299</c:v>
                </c:pt>
                <c:pt idx="56">
                  <c:v>2.0430656639792399</c:v>
                </c:pt>
                <c:pt idx="57">
                  <c:v>2.1122715236015099</c:v>
                </c:pt>
                <c:pt idx="58">
                  <c:v>1.7574045158460501</c:v>
                </c:pt>
                <c:pt idx="59">
                  <c:v>1.86658971599253</c:v>
                </c:pt>
                <c:pt idx="60">
                  <c:v>1.85265137341814</c:v>
                </c:pt>
                <c:pt idx="61">
                  <c:v>1.9719027746806399</c:v>
                </c:pt>
                <c:pt idx="62">
                  <c:v>2.0536274275818802</c:v>
                </c:pt>
                <c:pt idx="63">
                  <c:v>2.0996457848874801</c:v>
                </c:pt>
                <c:pt idx="64">
                  <c:v>2.1162239387088499</c:v>
                </c:pt>
                <c:pt idx="65">
                  <c:v>2.1532333645735502</c:v>
                </c:pt>
                <c:pt idx="66">
                  <c:v>2.1859507118033599</c:v>
                </c:pt>
                <c:pt idx="67">
                  <c:v>2.2172966138503498</c:v>
                </c:pt>
                <c:pt idx="68">
                  <c:v>2.2470191309107199</c:v>
                </c:pt>
                <c:pt idx="69">
                  <c:v>2.2703120102143002</c:v>
                </c:pt>
                <c:pt idx="70">
                  <c:v>2.2759725003763598</c:v>
                </c:pt>
                <c:pt idx="71">
                  <c:v>2.2607605579279801</c:v>
                </c:pt>
                <c:pt idx="72">
                  <c:v>2.2251543105457499</c:v>
                </c:pt>
              </c:numCache>
            </c:numRef>
          </c:val>
          <c:smooth val="0"/>
          <c:extLst xmlns:c16r2="http://schemas.microsoft.com/office/drawing/2015/06/chart">
            <c:ext xmlns:c16="http://schemas.microsoft.com/office/drawing/2014/chart" uri="{C3380CC4-5D6E-409C-BE32-E72D297353CC}">
              <c16:uniqueId val="{00000003-7CC4-46CC-BB11-6950FF07829D}"/>
            </c:ext>
          </c:extLst>
        </c:ser>
        <c:dLbls>
          <c:showLegendKey val="0"/>
          <c:showVal val="0"/>
          <c:showCatName val="0"/>
          <c:showSerName val="0"/>
          <c:showPercent val="0"/>
          <c:showBubbleSize val="0"/>
        </c:dLbls>
        <c:marker val="1"/>
        <c:smooth val="0"/>
        <c:axId val="792358768"/>
        <c:axId val="792359944"/>
      </c:lineChart>
      <c:lineChart>
        <c:grouping val="standard"/>
        <c:varyColors val="0"/>
        <c:ser>
          <c:idx val="2"/>
          <c:order val="1"/>
          <c:tx>
            <c:strRef>
              <c:f>'Data 1.10'!$D$4</c:f>
              <c:strCache>
                <c:ptCount val="1"/>
                <c:pt idx="0">
                  <c:v>90-day interest rate (RHS)</c:v>
                </c:pt>
              </c:strCache>
            </c:strRef>
          </c:tx>
          <c:spPr>
            <a:ln w="34925">
              <a:solidFill>
                <a:srgbClr val="3E403A"/>
              </a:solidFill>
            </a:ln>
          </c:spPr>
          <c:marker>
            <c:symbol val="none"/>
          </c:marker>
          <c:cat>
            <c:numRef>
              <c:f>'Data 1.10'!$B$5:$B$77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1.10'!$D$5:$D$77</c:f>
              <c:numCache>
                <c:formatCode>0.0</c:formatCode>
                <c:ptCount val="73"/>
                <c:pt idx="0">
                  <c:v>5.8525317460317403</c:v>
                </c:pt>
                <c:pt idx="1">
                  <c:v>6.43984848484848</c:v>
                </c:pt>
                <c:pt idx="2">
                  <c:v>6.7278326118326097</c:v>
                </c:pt>
                <c:pt idx="3">
                  <c:v>6.8595346700083502</c:v>
                </c:pt>
                <c:pt idx="4">
                  <c:v>7.0434444444444404</c:v>
                </c:pt>
                <c:pt idx="5">
                  <c:v>7.0492756760148003</c:v>
                </c:pt>
                <c:pt idx="6">
                  <c:v>7.4910606060606</c:v>
                </c:pt>
                <c:pt idx="7">
                  <c:v>7.5525301296720002</c:v>
                </c:pt>
                <c:pt idx="8">
                  <c:v>7.4772682986237902</c:v>
                </c:pt>
                <c:pt idx="9">
                  <c:v>7.5116149068322899</c:v>
                </c:pt>
                <c:pt idx="10">
                  <c:v>7.6443191311612297</c:v>
                </c:pt>
                <c:pt idx="11">
                  <c:v>7.7752175894281104</c:v>
                </c:pt>
                <c:pt idx="12">
                  <c:v>8.1312890499194808</c:v>
                </c:pt>
                <c:pt idx="13">
                  <c:v>8.6554077733860293</c:v>
                </c:pt>
                <c:pt idx="14">
                  <c:v>8.7677830940988795</c:v>
                </c:pt>
                <c:pt idx="15">
                  <c:v>8.8240964912280706</c:v>
                </c:pt>
                <c:pt idx="16">
                  <c:v>8.7508268398268392</c:v>
                </c:pt>
                <c:pt idx="17">
                  <c:v>8.2021554049814895</c:v>
                </c:pt>
                <c:pt idx="18">
                  <c:v>6.3048015873015801</c:v>
                </c:pt>
                <c:pt idx="19">
                  <c:v>3.6739417862838901</c:v>
                </c:pt>
                <c:pt idx="20">
                  <c:v>2.9051984126984101</c:v>
                </c:pt>
                <c:pt idx="21">
                  <c:v>2.7730095990965502</c:v>
                </c:pt>
                <c:pt idx="22">
                  <c:v>2.7873015873015801</c:v>
                </c:pt>
                <c:pt idx="23">
                  <c:v>2.7250575896262301</c:v>
                </c:pt>
                <c:pt idx="24">
                  <c:v>2.8819206349206299</c:v>
                </c:pt>
                <c:pt idx="25">
                  <c:v>3.22136363636363</c:v>
                </c:pt>
                <c:pt idx="26">
                  <c:v>3.1758528138528099</c:v>
                </c:pt>
                <c:pt idx="27">
                  <c:v>3.0032536231883999</c:v>
                </c:pt>
                <c:pt idx="28">
                  <c:v>2.6525480367585601</c:v>
                </c:pt>
                <c:pt idx="29">
                  <c:v>2.8293333960725202</c:v>
                </c:pt>
                <c:pt idx="30">
                  <c:v>2.7144696969696902</c:v>
                </c:pt>
                <c:pt idx="31">
                  <c:v>2.7438484848484799</c:v>
                </c:pt>
                <c:pt idx="32">
                  <c:v>2.6430660225442799</c:v>
                </c:pt>
                <c:pt idx="33">
                  <c:v>2.65125691699604</c:v>
                </c:pt>
                <c:pt idx="34">
                  <c:v>2.64369218500797</c:v>
                </c:pt>
                <c:pt idx="35">
                  <c:v>2.65272389306599</c:v>
                </c:pt>
                <c:pt idx="36">
                  <c:v>2.64164912280701</c:v>
                </c:pt>
                <c:pt idx="37">
                  <c:v>2.64200294874207</c:v>
                </c:pt>
                <c:pt idx="38">
                  <c:v>2.6856139971139901</c:v>
                </c:pt>
                <c:pt idx="39">
                  <c:v>2.9555221386800299</c:v>
                </c:pt>
                <c:pt idx="40">
                  <c:v>3.37915948963317</c:v>
                </c:pt>
                <c:pt idx="41">
                  <c:v>3.6874270656879302</c:v>
                </c:pt>
                <c:pt idx="42">
                  <c:v>3.6738961038961002</c:v>
                </c:pt>
                <c:pt idx="43">
                  <c:v>3.6443165869218501</c:v>
                </c:pt>
                <c:pt idx="44">
                  <c:v>3.4970258980785198</c:v>
                </c:pt>
                <c:pt idx="45">
                  <c:v>2.9772793148880101</c:v>
                </c:pt>
                <c:pt idx="46">
                  <c:v>2.8444444444444401</c:v>
                </c:pt>
                <c:pt idx="47">
                  <c:v>2.5926583124477798</c:v>
                </c:pt>
                <c:pt idx="48">
                  <c:v>2.3619523809523799</c:v>
                </c:pt>
                <c:pt idx="49">
                  <c:v>2.2781517033690899</c:v>
                </c:pt>
                <c:pt idx="50">
                  <c:v>2.0845909090908998</c:v>
                </c:pt>
                <c:pt idx="51">
                  <c:v>1.9929809305873301</c:v>
                </c:pt>
                <c:pt idx="52">
                  <c:v>1.96634839443023</c:v>
                </c:pt>
                <c:pt idx="53">
                  <c:v>1.95106970324361</c:v>
                </c:pt>
                <c:pt idx="54">
                  <c:v>1.95</c:v>
                </c:pt>
                <c:pt idx="55">
                  <c:v>2</c:v>
                </c:pt>
                <c:pt idx="56">
                  <c:v>2</c:v>
                </c:pt>
                <c:pt idx="57">
                  <c:v>2</c:v>
                </c:pt>
                <c:pt idx="58">
                  <c:v>2.0606979999999999</c:v>
                </c:pt>
                <c:pt idx="59">
                  <c:v>2.2094800000000001</c:v>
                </c:pt>
                <c:pt idx="60">
                  <c:v>2.4398219999999999</c:v>
                </c:pt>
                <c:pt idx="61">
                  <c:v>2.7208230000000002</c:v>
                </c:pt>
                <c:pt idx="62">
                  <c:v>3.0253299999999999</c:v>
                </c:pt>
                <c:pt idx="63">
                  <c:v>3.3258730000000001</c:v>
                </c:pt>
                <c:pt idx="64">
                  <c:v>3.5944780000000001</c:v>
                </c:pt>
                <c:pt idx="65">
                  <c:v>3.8064580000000001</c:v>
                </c:pt>
                <c:pt idx="66">
                  <c:v>3.948413</c:v>
                </c:pt>
                <c:pt idx="67">
                  <c:v>4.0285219999999997</c:v>
                </c:pt>
                <c:pt idx="68">
                  <c:v>4.0690350000000004</c:v>
                </c:pt>
                <c:pt idx="69">
                  <c:v>4.0982349999999999</c:v>
                </c:pt>
                <c:pt idx="70">
                  <c:v>4.1338080000000001</c:v>
                </c:pt>
                <c:pt idx="71">
                  <c:v>4.1777100000000003</c:v>
                </c:pt>
                <c:pt idx="72">
                  <c:v>4.2242449999999998</c:v>
                </c:pt>
              </c:numCache>
            </c:numRef>
          </c:val>
          <c:smooth val="0"/>
          <c:extLst xmlns:c16r2="http://schemas.microsoft.com/office/drawing/2015/06/chart">
            <c:ext xmlns:c16="http://schemas.microsoft.com/office/drawing/2014/chart" uri="{C3380CC4-5D6E-409C-BE32-E72D297353CC}">
              <c16:uniqueId val="{00000004-7CC4-46CC-BB11-6950FF07829D}"/>
            </c:ext>
          </c:extLst>
        </c:ser>
        <c:dLbls>
          <c:showLegendKey val="0"/>
          <c:showVal val="0"/>
          <c:showCatName val="0"/>
          <c:showSerName val="0"/>
          <c:showPercent val="0"/>
          <c:showBubbleSize val="0"/>
        </c:dLbls>
        <c:marker val="1"/>
        <c:smooth val="0"/>
        <c:axId val="792365432"/>
        <c:axId val="792362688"/>
      </c:lineChart>
      <c:dateAx>
        <c:axId val="792358768"/>
        <c:scaling>
          <c:orientation val="minMax"/>
        </c:scaling>
        <c:delete val="0"/>
        <c:axPos val="b"/>
        <c:title>
          <c:tx>
            <c:rich>
              <a:bodyPr/>
              <a:lstStyle/>
              <a:p>
                <a:pPr>
                  <a:defRPr/>
                </a:pPr>
                <a:r>
                  <a:rPr lang="en-NZ" b="1"/>
                  <a:t>Quarterly</a:t>
                </a:r>
              </a:p>
            </c:rich>
          </c:tx>
          <c:layout>
            <c:manualLayout>
              <c:xMode val="edge"/>
              <c:yMode val="edge"/>
              <c:x val="0.44090245196034838"/>
              <c:y val="0.87161301265917834"/>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792359944"/>
        <c:crosses val="autoZero"/>
        <c:auto val="1"/>
        <c:lblOffset val="100"/>
        <c:baseTimeUnit val="months"/>
        <c:majorUnit val="36"/>
        <c:majorTimeUnit val="months"/>
        <c:minorUnit val="12"/>
        <c:minorTimeUnit val="days"/>
      </c:dateAx>
      <c:valAx>
        <c:axId val="792359944"/>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58768"/>
        <c:crosses val="autoZero"/>
        <c:crossBetween val="between"/>
        <c:majorUnit val="2"/>
      </c:valAx>
      <c:valAx>
        <c:axId val="792362688"/>
        <c:scaling>
          <c:orientation val="minMax"/>
          <c:max val="12"/>
          <c:min val="0"/>
        </c:scaling>
        <c:delete val="0"/>
        <c:axPos val="r"/>
        <c:numFmt formatCode="0" sourceLinked="0"/>
        <c:majorTickMark val="out"/>
        <c:minorTickMark val="none"/>
        <c:tickLblPos val="nextTo"/>
        <c:spPr>
          <a:ln>
            <a:noFill/>
          </a:ln>
        </c:spPr>
        <c:crossAx val="792365432"/>
        <c:crosses val="max"/>
        <c:crossBetween val="between"/>
        <c:majorUnit val="4"/>
      </c:valAx>
      <c:dateAx>
        <c:axId val="792365432"/>
        <c:scaling>
          <c:orientation val="minMax"/>
        </c:scaling>
        <c:delete val="1"/>
        <c:axPos val="b"/>
        <c:numFmt formatCode="mmm\-yy" sourceLinked="1"/>
        <c:majorTickMark val="out"/>
        <c:minorTickMark val="none"/>
        <c:tickLblPos val="nextTo"/>
        <c:crossAx val="792362688"/>
        <c:crosses val="autoZero"/>
        <c:auto val="1"/>
        <c:lblOffset val="100"/>
        <c:baseTimeUnit val="days"/>
      </c:dateAx>
      <c:spPr>
        <a:noFill/>
        <a:ln w="25400">
          <a:noFill/>
        </a:ln>
      </c:spPr>
    </c:plotArea>
    <c:legend>
      <c:legendPos val="b"/>
      <c:layout>
        <c:manualLayout>
          <c:xMode val="edge"/>
          <c:yMode val="edge"/>
          <c:x val="0.21376480247661347"/>
          <c:y val="0.93057027714055429"/>
          <c:w val="0.60373302258081052"/>
          <c:h val="5.4573770695724645E-2"/>
        </c:manualLayout>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8360812041354413"/>
        </c:manualLayout>
      </c:layout>
      <c:barChart>
        <c:barDir val="col"/>
        <c:grouping val="clustered"/>
        <c:varyColors val="0"/>
        <c:ser>
          <c:idx val="0"/>
          <c:order val="0"/>
          <c:tx>
            <c:strRef>
              <c:f>'Data 1.11'!$C$4</c:f>
              <c:strCache>
                <c:ptCount val="1"/>
                <c:pt idx="0">
                  <c:v>Half Year Update</c:v>
                </c:pt>
              </c:strCache>
            </c:strRef>
          </c:tx>
          <c:spPr>
            <a:solidFill>
              <a:srgbClr val="0083AC"/>
            </a:solidFill>
            <a:ln w="34925">
              <a:noFill/>
            </a:ln>
          </c:spPr>
          <c:invertIfNegative val="0"/>
          <c:cat>
            <c:numRef>
              <c:f>'Data 1.11'!$B$5:$B$16</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'Data 1.11'!$C$5:$C$16</c:f>
              <c:numCache>
                <c:formatCode>0.0</c:formatCode>
                <c:ptCount val="12"/>
                <c:pt idx="0">
                  <c:v>3.54997263301202</c:v>
                </c:pt>
                <c:pt idx="1">
                  <c:v>3.61228909503934</c:v>
                </c:pt>
                <c:pt idx="2">
                  <c:v>3.46663201169113</c:v>
                </c:pt>
                <c:pt idx="3">
                  <c:v>3.8106854340104999</c:v>
                </c:pt>
                <c:pt idx="4">
                  <c:v>3.6417764059517501</c:v>
                </c:pt>
                <c:pt idx="5">
                  <c:v>3.3942658332998801</c:v>
                </c:pt>
                <c:pt idx="6">
                  <c:v>3.6627858095887502</c:v>
                </c:pt>
                <c:pt idx="7">
                  <c:v>3.6669358173391902</c:v>
                </c:pt>
                <c:pt idx="8">
                  <c:v>3.5926188702964899</c:v>
                </c:pt>
                <c:pt idx="9">
                  <c:v>3.5463641212688999</c:v>
                </c:pt>
                <c:pt idx="10">
                  <c:v>3.4926390965830598</c:v>
                </c:pt>
                <c:pt idx="11">
                  <c:v>3.5162265127152899</c:v>
                </c:pt>
              </c:numCache>
            </c:numRef>
          </c:val>
          <c:extLst xmlns:c16r2="http://schemas.microsoft.com/office/drawing/2015/06/chart">
            <c:ext xmlns:c16="http://schemas.microsoft.com/office/drawing/2014/chart" uri="{C3380CC4-5D6E-409C-BE32-E72D297353CC}">
              <c16:uniqueId val="{00000003-7CC4-46CC-BB11-6950FF07829D}"/>
            </c:ext>
          </c:extLst>
        </c:ser>
        <c:ser>
          <c:idx val="2"/>
          <c:order val="1"/>
          <c:tx>
            <c:strRef>
              <c:f>'Data 1.11'!$D$4</c:f>
              <c:strCache>
                <c:ptCount val="1"/>
                <c:pt idx="0">
                  <c:v>Pre-election Update</c:v>
                </c:pt>
              </c:strCache>
            </c:strRef>
          </c:tx>
          <c:spPr>
            <a:solidFill>
              <a:srgbClr val="67A854"/>
            </a:solidFill>
            <a:ln w="34925">
              <a:noFill/>
            </a:ln>
          </c:spPr>
          <c:invertIfNegative val="0"/>
          <c:cat>
            <c:numRef>
              <c:f>'Data 1.11'!$B$5:$B$16</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'Data 1.11'!$D$5:$D$16</c:f>
              <c:numCache>
                <c:formatCode>General</c:formatCode>
                <c:ptCount val="12"/>
                <c:pt idx="6" formatCode="0.0">
                  <c:v>3.4965994910082498</c:v>
                </c:pt>
                <c:pt idx="7" formatCode="0.0">
                  <c:v>3.5717968436844201</c:v>
                </c:pt>
                <c:pt idx="8" formatCode="0.0">
                  <c:v>3.5483917592929499</c:v>
                </c:pt>
                <c:pt idx="9" formatCode="0.0">
                  <c:v>3.5346422298743398</c:v>
                </c:pt>
                <c:pt idx="10" formatCode="0.0">
                  <c:v>3.5476632559922199</c:v>
                </c:pt>
              </c:numCache>
            </c:numRef>
          </c:val>
          <c:extLst xmlns:c16r2="http://schemas.microsoft.com/office/drawing/2015/06/chart">
            <c:ext xmlns:c16="http://schemas.microsoft.com/office/drawing/2014/chart" uri="{C3380CC4-5D6E-409C-BE32-E72D297353CC}">
              <c16:uniqueId val="{00000004-7CC4-46CC-BB11-6950FF07829D}"/>
            </c:ext>
          </c:extLst>
        </c:ser>
        <c:dLbls>
          <c:showLegendKey val="0"/>
          <c:showVal val="0"/>
          <c:showCatName val="0"/>
          <c:showSerName val="0"/>
          <c:showPercent val="0"/>
          <c:showBubbleSize val="0"/>
        </c:dLbls>
        <c:gapWidth val="150"/>
        <c:axId val="792364648"/>
        <c:axId val="792363864"/>
      </c:barChart>
      <c:dateAx>
        <c:axId val="792364648"/>
        <c:scaling>
          <c:orientation val="minMax"/>
        </c:scaling>
        <c:delete val="0"/>
        <c:axPos val="b"/>
        <c:title>
          <c:tx>
            <c:rich>
              <a:bodyPr/>
              <a:lstStyle/>
              <a:p>
                <a:pPr>
                  <a:defRPr/>
                </a:pPr>
                <a:r>
                  <a:rPr lang="en-NZ" b="1"/>
                  <a:t>Annual, years ending December</a:t>
                </a:r>
              </a:p>
            </c:rich>
          </c:tx>
          <c:layout>
            <c:manualLayout>
              <c:xMode val="edge"/>
              <c:yMode val="edge"/>
              <c:x val="0.31227626719073909"/>
              <c:y val="0.865307828009519"/>
            </c:manualLayout>
          </c:layout>
          <c:overlay val="0"/>
          <c:spPr>
            <a:noFill/>
            <a:ln w="25400">
              <a:noFill/>
            </a:ln>
          </c:spPr>
        </c:title>
        <c:numFmt formatCode="General"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792363864"/>
        <c:crosses val="autoZero"/>
        <c:auto val="1"/>
        <c:lblOffset val="100"/>
        <c:baseTimeUnit val="months"/>
        <c:majorUnit val="3"/>
        <c:majorTimeUnit val="months"/>
        <c:minorUnit val="3"/>
        <c:minorTimeUnit val="days"/>
      </c:dateAx>
      <c:valAx>
        <c:axId val="792363864"/>
        <c:scaling>
          <c:orientation val="minMax"/>
          <c:max val="4"/>
          <c:min val="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64648"/>
        <c:crosses val="autoZero"/>
        <c:crossBetween val="between"/>
        <c:majorUnit val="1"/>
      </c:valAx>
      <c:spPr>
        <a:noFill/>
        <a:ln w="25400">
          <a:noFill/>
        </a:ln>
      </c:spPr>
    </c:plotArea>
    <c:legend>
      <c:legendPos val="b"/>
      <c:layout>
        <c:manualLayout>
          <c:xMode val="edge"/>
          <c:yMode val="edge"/>
          <c:x val="0.21376480247661347"/>
          <c:y val="0.94316870233740469"/>
          <c:w val="0.54737812945795572"/>
          <c:h val="5.4453336775526009E-2"/>
        </c:manualLayout>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8632994151593125"/>
          <c:h val="0.71507107280881232"/>
        </c:manualLayout>
      </c:layout>
      <c:lineChart>
        <c:grouping val="standard"/>
        <c:varyColors val="0"/>
        <c:ser>
          <c:idx val="1"/>
          <c:order val="0"/>
          <c:tx>
            <c:strRef>
              <c:f>'Data 1.12'!$C$4</c:f>
              <c:strCache>
                <c:ptCount val="1"/>
                <c:pt idx="0">
                  <c:v>Terms of trade</c:v>
                </c:pt>
              </c:strCache>
            </c:strRef>
          </c:tx>
          <c:spPr>
            <a:ln w="38100">
              <a:solidFill>
                <a:srgbClr val="0083AC"/>
              </a:solidFill>
            </a:ln>
          </c:spPr>
          <c:marker>
            <c:symbol val="none"/>
          </c:marker>
          <c:cat>
            <c:numRef>
              <c:f>'Data 1.12'!$B$5:$B$77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1.12'!$C$5:$C$77</c:f>
              <c:numCache>
                <c:formatCode>#,##0</c:formatCode>
                <c:ptCount val="73"/>
                <c:pt idx="0">
                  <c:v>1032.4044523828616</c:v>
                </c:pt>
                <c:pt idx="1">
                  <c:v>1017.8486812631387</c:v>
                </c:pt>
                <c:pt idx="2">
                  <c:v>1005.9758229534667</c:v>
                </c:pt>
                <c:pt idx="3">
                  <c:v>1018.8131797583695</c:v>
                </c:pt>
                <c:pt idx="4">
                  <c:v>1022.8109056034635</c:v>
                </c:pt>
                <c:pt idx="5">
                  <c:v>1011.6935483870968</c:v>
                </c:pt>
                <c:pt idx="6">
                  <c:v>993.60222587585167</c:v>
                </c:pt>
                <c:pt idx="7">
                  <c:v>985.90707353748621</c:v>
                </c:pt>
                <c:pt idx="8">
                  <c:v>1000.2175058298579</c:v>
                </c:pt>
                <c:pt idx="9">
                  <c:v>991.96651921082798</c:v>
                </c:pt>
                <c:pt idx="10">
                  <c:v>992.5236691468665</c:v>
                </c:pt>
                <c:pt idx="11">
                  <c:v>992.09162859832543</c:v>
                </c:pt>
                <c:pt idx="12">
                  <c:v>1023.7174346234681</c:v>
                </c:pt>
                <c:pt idx="13">
                  <c:v>1052.2489171787377</c:v>
                </c:pt>
                <c:pt idx="14">
                  <c:v>1109.4259596323425</c:v>
                </c:pt>
                <c:pt idx="15">
                  <c:v>1120.1838426141985</c:v>
                </c:pt>
                <c:pt idx="16">
                  <c:v>1117.1557599775663</c:v>
                </c:pt>
                <c:pt idx="17">
                  <c:v>1091.269541148524</c:v>
                </c:pt>
                <c:pt idx="18">
                  <c:v>1078.6035706605799</c:v>
                </c:pt>
                <c:pt idx="19">
                  <c:v>1049.8600599691015</c:v>
                </c:pt>
                <c:pt idx="20">
                  <c:v>990.6329674768923</c:v>
                </c:pt>
                <c:pt idx="21">
                  <c:v>964.74108635849063</c:v>
                </c:pt>
                <c:pt idx="22">
                  <c:v>990.77627591785688</c:v>
                </c:pt>
                <c:pt idx="23">
                  <c:v>1045.9691362280369</c:v>
                </c:pt>
                <c:pt idx="24">
                  <c:v>1083.9304599705808</c:v>
                </c:pt>
                <c:pt idx="25">
                  <c:v>1077.461438661634</c:v>
                </c:pt>
                <c:pt idx="26">
                  <c:v>1137.3727956616267</c:v>
                </c:pt>
                <c:pt idx="27">
                  <c:v>1123.2860115693354</c:v>
                </c:pt>
                <c:pt idx="28">
                  <c:v>1142.1089651591942</c:v>
                </c:pt>
                <c:pt idx="29">
                  <c:v>1126.0262976430433</c:v>
                </c:pt>
                <c:pt idx="30">
                  <c:v>1124.4847980377363</c:v>
                </c:pt>
                <c:pt idx="31">
                  <c:v>1092.2351833407563</c:v>
                </c:pt>
                <c:pt idx="32">
                  <c:v>1061.8894746472811</c:v>
                </c:pt>
                <c:pt idx="33">
                  <c:v>1046.7887354254046</c:v>
                </c:pt>
                <c:pt idx="34">
                  <c:v>1035.9676992698487</c:v>
                </c:pt>
                <c:pt idx="35">
                  <c:v>1068.5724123158236</c:v>
                </c:pt>
                <c:pt idx="36">
                  <c:v>1085.0585310988536</c:v>
                </c:pt>
                <c:pt idx="37">
                  <c:v>1166.4065185759796</c:v>
                </c:pt>
                <c:pt idx="38">
                  <c:v>1278.2478716792209</c:v>
                </c:pt>
                <c:pt idx="39">
                  <c:v>1260.6517373489357</c:v>
                </c:pt>
                <c:pt idx="40">
                  <c:v>1224.3677480447452</c:v>
                </c:pt>
                <c:pt idx="41">
                  <c:v>1200.5378841038814</c:v>
                </c:pt>
                <c:pt idx="42">
                  <c:v>1162.8594024303352</c:v>
                </c:pt>
                <c:pt idx="43">
                  <c:v>1163.286144171755</c:v>
                </c:pt>
                <c:pt idx="44">
                  <c:v>1168.8800223486799</c:v>
                </c:pt>
                <c:pt idx="45">
                  <c:v>1155.4209286257349</c:v>
                </c:pt>
                <c:pt idx="46">
                  <c:v>1116.6703230700959</c:v>
                </c:pt>
                <c:pt idx="47">
                  <c:v>1156.7151938395159</c:v>
                </c:pt>
                <c:pt idx="48">
                  <c:v>1139.3378983552723</c:v>
                </c:pt>
                <c:pt idx="49">
                  <c:v>1142.0001091187285</c:v>
                </c:pt>
                <c:pt idx="50">
                  <c:v>1222.0811494110451</c:v>
                </c:pt>
                <c:pt idx="51">
                  <c:v>1208.7090742346409</c:v>
                </c:pt>
                <c:pt idx="52">
                  <c:v>1226.4792421382144</c:v>
                </c:pt>
                <c:pt idx="53">
                  <c:v>1269.6733487732577</c:v>
                </c:pt>
                <c:pt idx="54">
                  <c:v>1257.570743776492</c:v>
                </c:pt>
                <c:pt idx="55">
                  <c:v>1238.8954364816118</c:v>
                </c:pt>
                <c:pt idx="56">
                  <c:v>1236.2154447336413</c:v>
                </c:pt>
                <c:pt idx="57">
                  <c:v>1237.057925789836</c:v>
                </c:pt>
                <c:pt idx="58">
                  <c:v>1238.9698045187749</c:v>
                </c:pt>
                <c:pt idx="59">
                  <c:v>1240.1202729857696</c:v>
                </c:pt>
                <c:pt idx="60">
                  <c:v>1241.1794529989586</c:v>
                </c:pt>
                <c:pt idx="61">
                  <c:v>1242.3383539688489</c:v>
                </c:pt>
                <c:pt idx="62">
                  <c:v>1243.5985909330809</c:v>
                </c:pt>
                <c:pt idx="63">
                  <c:v>1245.0208750748586</c:v>
                </c:pt>
                <c:pt idx="64">
                  <c:v>1246.9093276073399</c:v>
                </c:pt>
                <c:pt idx="65">
                  <c:v>1248.0469924741942</c:v>
                </c:pt>
                <c:pt idx="66">
                  <c:v>1248.1813432464514</c:v>
                </c:pt>
                <c:pt idx="67">
                  <c:v>1248.3450569346803</c:v>
                </c:pt>
                <c:pt idx="68">
                  <c:v>1249.1502910796301</c:v>
                </c:pt>
                <c:pt idx="69">
                  <c:v>1249.3923305209564</c:v>
                </c:pt>
                <c:pt idx="70">
                  <c:v>1249.6217027710647</c:v>
                </c:pt>
                <c:pt idx="71">
                  <c:v>1249.6397534779114</c:v>
                </c:pt>
                <c:pt idx="72">
                  <c:v>1249.6021909057797</c:v>
                </c:pt>
              </c:numCache>
            </c:numRef>
          </c:val>
          <c:smooth val="0"/>
          <c:extLst xmlns:c16r2="http://schemas.microsoft.com/office/drawing/2015/06/chart">
            <c:ext xmlns:c16="http://schemas.microsoft.com/office/drawing/2014/chart" uri="{C3380CC4-5D6E-409C-BE32-E72D297353CC}">
              <c16:uniqueId val="{00000001-E591-4CDD-A3A4-AD04AD96AB40}"/>
            </c:ext>
          </c:extLst>
        </c:ser>
        <c:ser>
          <c:idx val="0"/>
          <c:order val="1"/>
          <c:tx>
            <c:strRef>
              <c:f>'Data 1.12'!$D$4</c:f>
              <c:strCache>
                <c:ptCount val="1"/>
                <c:pt idx="0">
                  <c:v>Export prices </c:v>
                </c:pt>
              </c:strCache>
            </c:strRef>
          </c:tx>
          <c:spPr>
            <a:ln w="38100">
              <a:solidFill>
                <a:srgbClr val="3E403A"/>
              </a:solidFill>
            </a:ln>
          </c:spPr>
          <c:marker>
            <c:symbol val="none"/>
          </c:marker>
          <c:cat>
            <c:numRef>
              <c:f>'Data 1.12'!$B$5:$B$77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1.12'!$D$5:$D$77</c:f>
              <c:numCache>
                <c:formatCode>0</c:formatCode>
                <c:ptCount val="73"/>
                <c:pt idx="0">
                  <c:v>910.5345560277342</c:v>
                </c:pt>
                <c:pt idx="1">
                  <c:v>888.18916349809888</c:v>
                </c:pt>
                <c:pt idx="2">
                  <c:v>876.86062246278755</c:v>
                </c:pt>
                <c:pt idx="3">
                  <c:v>886.52401547917134</c:v>
                </c:pt>
                <c:pt idx="4">
                  <c:v>885.51004198343355</c:v>
                </c:pt>
                <c:pt idx="5">
                  <c:v>893.75</c:v>
                </c:pt>
                <c:pt idx="6">
                  <c:v>896.17855935069326</c:v>
                </c:pt>
                <c:pt idx="7">
                  <c:v>926.45191086479622</c:v>
                </c:pt>
                <c:pt idx="8">
                  <c:v>996.7334985357063</c:v>
                </c:pt>
                <c:pt idx="9">
                  <c:v>989.5678092399404</c:v>
                </c:pt>
                <c:pt idx="10">
                  <c:v>952.45500999777835</c:v>
                </c:pt>
                <c:pt idx="11">
                  <c:v>939.89129276350843</c:v>
                </c:pt>
                <c:pt idx="12">
                  <c:v>935.72738056723824</c:v>
                </c:pt>
                <c:pt idx="13">
                  <c:v>956.44802373635684</c:v>
                </c:pt>
                <c:pt idx="14">
                  <c:v>1046.9328529970981</c:v>
                </c:pt>
                <c:pt idx="15">
                  <c:v>1076.4959901295497</c:v>
                </c:pt>
                <c:pt idx="16">
                  <c:v>1118.4728278209082</c:v>
                </c:pt>
                <c:pt idx="17">
                  <c:v>1212.6765118033848</c:v>
                </c:pt>
                <c:pt idx="18">
                  <c:v>1243.9603106125971</c:v>
                </c:pt>
                <c:pt idx="19">
                  <c:v>1155.0362782757149</c:v>
                </c:pt>
                <c:pt idx="20">
                  <c:v>1027.4263738488007</c:v>
                </c:pt>
                <c:pt idx="21">
                  <c:v>983.59665895139381</c:v>
                </c:pt>
                <c:pt idx="22">
                  <c:v>945.3006950740405</c:v>
                </c:pt>
                <c:pt idx="23">
                  <c:v>1038.2384743930011</c:v>
                </c:pt>
                <c:pt idx="24">
                  <c:v>1083.6075091929554</c:v>
                </c:pt>
                <c:pt idx="25">
                  <c:v>1061.588956462979</c:v>
                </c:pt>
                <c:pt idx="26">
                  <c:v>1102.8184228616321</c:v>
                </c:pt>
                <c:pt idx="27">
                  <c:v>1159.7604084838963</c:v>
                </c:pt>
                <c:pt idx="28">
                  <c:v>1180.6463842289829</c:v>
                </c:pt>
                <c:pt idx="29">
                  <c:v>1125.2275558110566</c:v>
                </c:pt>
                <c:pt idx="30">
                  <c:v>1141.8532746181954</c:v>
                </c:pt>
                <c:pt idx="31">
                  <c:v>1104.1487839771103</c:v>
                </c:pt>
                <c:pt idx="32">
                  <c:v>1095.5793392275477</c:v>
                </c:pt>
                <c:pt idx="33">
                  <c:v>1041.5561450044208</c:v>
                </c:pt>
                <c:pt idx="34">
                  <c:v>1018.2795698924731</c:v>
                </c:pt>
                <c:pt idx="35">
                  <c:v>1031.6416318549461</c:v>
                </c:pt>
                <c:pt idx="36">
                  <c:v>1043.7505756654693</c:v>
                </c:pt>
                <c:pt idx="37">
                  <c:v>1124.49092928545</c:v>
                </c:pt>
                <c:pt idx="38">
                  <c:v>1194.8993288590605</c:v>
                </c:pt>
                <c:pt idx="39">
                  <c:v>1182.4989116238571</c:v>
                </c:pt>
                <c:pt idx="40">
                  <c:v>1129.2837715321848</c:v>
                </c:pt>
                <c:pt idx="41">
                  <c:v>1088.4947785379907</c:v>
                </c:pt>
                <c:pt idx="42">
                  <c:v>1065.5142610198789</c:v>
                </c:pt>
                <c:pt idx="43">
                  <c:v>1036.3036303630365</c:v>
                </c:pt>
                <c:pt idx="44">
                  <c:v>1040.2637972926068</c:v>
                </c:pt>
                <c:pt idx="45">
                  <c:v>1090.676448008189</c:v>
                </c:pt>
                <c:pt idx="46">
                  <c:v>1029.4615645106671</c:v>
                </c:pt>
                <c:pt idx="47">
                  <c:v>1030.5146108094129</c:v>
                </c:pt>
                <c:pt idx="48">
                  <c:v>1009.9656918804117</c:v>
                </c:pt>
                <c:pt idx="49">
                  <c:v>980.23293963254594</c:v>
                </c:pt>
                <c:pt idx="50">
                  <c:v>1044.8227936066714</c:v>
                </c:pt>
                <c:pt idx="51">
                  <c:v>1089.6841368448684</c:v>
                </c:pt>
                <c:pt idx="52">
                  <c:v>1112.9311054407772</c:v>
                </c:pt>
                <c:pt idx="53">
                  <c:v>1118.6341454816306</c:v>
                </c:pt>
                <c:pt idx="54">
                  <c:v>1159.2171046619178</c:v>
                </c:pt>
                <c:pt idx="55">
                  <c:v>1144.8011852581253</c:v>
                </c:pt>
                <c:pt idx="56">
                  <c:v>1143.8209559562893</c:v>
                </c:pt>
                <c:pt idx="57">
                  <c:v>1145.8478221922096</c:v>
                </c:pt>
                <c:pt idx="58">
                  <c:v>1148.9192799672321</c:v>
                </c:pt>
                <c:pt idx="59">
                  <c:v>1151.9411879281677</c:v>
                </c:pt>
                <c:pt idx="60">
                  <c:v>1155.1446772187728</c:v>
                </c:pt>
                <c:pt idx="61">
                  <c:v>1158.3479077635766</c:v>
                </c:pt>
                <c:pt idx="62">
                  <c:v>1161.5335248444194</c:v>
                </c:pt>
                <c:pt idx="63">
                  <c:v>1164.8288827994647</c:v>
                </c:pt>
                <c:pt idx="64">
                  <c:v>1168.0523782926398</c:v>
                </c:pt>
                <c:pt idx="65">
                  <c:v>1171.2555937798834</c:v>
                </c:pt>
                <c:pt idx="66">
                  <c:v>1174.8012546390032</c:v>
                </c:pt>
                <c:pt idx="67">
                  <c:v>1178.3541339552935</c:v>
                </c:pt>
                <c:pt idx="68">
                  <c:v>1182.5654188054889</c:v>
                </c:pt>
                <c:pt idx="69">
                  <c:v>1187.1295093766066</c:v>
                </c:pt>
                <c:pt idx="70">
                  <c:v>1191.7103013917254</c:v>
                </c:pt>
                <c:pt idx="71">
                  <c:v>1196.3090964348237</c:v>
                </c:pt>
                <c:pt idx="72">
                  <c:v>1200.9250221155776</c:v>
                </c:pt>
              </c:numCache>
            </c:numRef>
          </c:val>
          <c:smooth val="0"/>
          <c:extLst xmlns:c16r2="http://schemas.microsoft.com/office/drawing/2015/06/chart">
            <c:ext xmlns:c16="http://schemas.microsoft.com/office/drawing/2014/chart" uri="{C3380CC4-5D6E-409C-BE32-E72D297353CC}">
              <c16:uniqueId val="{00000000-C4A5-4C18-A7A4-1F0E606C6A68}"/>
            </c:ext>
          </c:extLst>
        </c:ser>
        <c:ser>
          <c:idx val="2"/>
          <c:order val="2"/>
          <c:tx>
            <c:strRef>
              <c:f>'Data 1.12'!$E$4</c:f>
              <c:strCache>
                <c:ptCount val="1"/>
                <c:pt idx="0">
                  <c:v>Import prices </c:v>
                </c:pt>
              </c:strCache>
            </c:strRef>
          </c:tx>
          <c:spPr>
            <a:ln w="38100">
              <a:solidFill>
                <a:srgbClr val="67A854"/>
              </a:solidFill>
            </a:ln>
          </c:spPr>
          <c:marker>
            <c:symbol val="none"/>
          </c:marker>
          <c:cat>
            <c:numRef>
              <c:f>'Data 1.12'!$B$5:$B$77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1.12'!$E$5:$E$77</c:f>
              <c:numCache>
                <c:formatCode>0</c:formatCode>
                <c:ptCount val="73"/>
                <c:pt idx="0">
                  <c:v>881.95527821112842</c:v>
                </c:pt>
                <c:pt idx="1">
                  <c:v>872.61415163977642</c:v>
                </c:pt>
                <c:pt idx="2">
                  <c:v>871.65178571428567</c:v>
                </c:pt>
                <c:pt idx="3">
                  <c:v>870.15365828838912</c:v>
                </c:pt>
                <c:pt idx="4">
                  <c:v>865.76124397205001</c:v>
                </c:pt>
                <c:pt idx="5">
                  <c:v>883.41968911917104</c:v>
                </c:pt>
                <c:pt idx="6">
                  <c:v>901.94902548725645</c:v>
                </c:pt>
                <c:pt idx="7">
                  <c:v>939.69496287377081</c:v>
                </c:pt>
                <c:pt idx="8">
                  <c:v>996.51675033295771</c:v>
                </c:pt>
                <c:pt idx="9">
                  <c:v>997.58186397984878</c:v>
                </c:pt>
                <c:pt idx="10">
                  <c:v>959.62951776905265</c:v>
                </c:pt>
                <c:pt idx="11">
                  <c:v>947.38355376653249</c:v>
                </c:pt>
                <c:pt idx="12">
                  <c:v>914.04849514105103</c:v>
                </c:pt>
                <c:pt idx="13">
                  <c:v>908.95605414426109</c:v>
                </c:pt>
                <c:pt idx="14">
                  <c:v>943.6707730762364</c:v>
                </c:pt>
                <c:pt idx="15">
                  <c:v>960.99939061547832</c:v>
                </c:pt>
                <c:pt idx="16">
                  <c:v>1001.1789473684209</c:v>
                </c:pt>
                <c:pt idx="17">
                  <c:v>1111.2529637060004</c:v>
                </c:pt>
                <c:pt idx="18">
                  <c:v>1153.3063161016109</c:v>
                </c:pt>
                <c:pt idx="19">
                  <c:v>1100.1811787274858</c:v>
                </c:pt>
                <c:pt idx="20">
                  <c:v>1037.1413102328099</c:v>
                </c:pt>
                <c:pt idx="21">
                  <c:v>1019.5446973903386</c:v>
                </c:pt>
                <c:pt idx="22">
                  <c:v>954.10105999794166</c:v>
                </c:pt>
                <c:pt idx="23">
                  <c:v>992.60909182950286</c:v>
                </c:pt>
                <c:pt idx="24">
                  <c:v>999.70205581487733</c:v>
                </c:pt>
                <c:pt idx="25">
                  <c:v>985.26863084922013</c:v>
                </c:pt>
                <c:pt idx="26">
                  <c:v>969.61913197519937</c:v>
                </c:pt>
                <c:pt idx="27">
                  <c:v>1032.4711574246373</c:v>
                </c:pt>
                <c:pt idx="28">
                  <c:v>1033.7423312883436</c:v>
                </c:pt>
                <c:pt idx="29">
                  <c:v>999.2906543713425</c:v>
                </c:pt>
                <c:pt idx="30">
                  <c:v>1015.4457193292146</c:v>
                </c:pt>
                <c:pt idx="31">
                  <c:v>1010.9075415423945</c:v>
                </c:pt>
                <c:pt idx="32">
                  <c:v>1031.7263381779512</c:v>
                </c:pt>
                <c:pt idx="33">
                  <c:v>995.00129276911139</c:v>
                </c:pt>
                <c:pt idx="34">
                  <c:v>982.9259837060149</c:v>
                </c:pt>
                <c:pt idx="35">
                  <c:v>965.43914101166001</c:v>
                </c:pt>
                <c:pt idx="36">
                  <c:v>961.93020537652365</c:v>
                </c:pt>
                <c:pt idx="37">
                  <c:v>964.06433895645353</c:v>
                </c:pt>
                <c:pt idx="38">
                  <c:v>934.79469462314341</c:v>
                </c:pt>
                <c:pt idx="39">
                  <c:v>938.00601434189218</c:v>
                </c:pt>
                <c:pt idx="40">
                  <c:v>922.34034532157125</c:v>
                </c:pt>
                <c:pt idx="41">
                  <c:v>906.6725781423188</c:v>
                </c:pt>
                <c:pt idx="42">
                  <c:v>916.28812459441917</c:v>
                </c:pt>
                <c:pt idx="43">
                  <c:v>890.84154879268465</c:v>
                </c:pt>
                <c:pt idx="44">
                  <c:v>889.96627318718379</c:v>
                </c:pt>
                <c:pt idx="45">
                  <c:v>943.96459418944971</c:v>
                </c:pt>
                <c:pt idx="46">
                  <c:v>921.90285999572075</c:v>
                </c:pt>
                <c:pt idx="47">
                  <c:v>890.89744502170663</c:v>
                </c:pt>
                <c:pt idx="48">
                  <c:v>886.449659348978</c:v>
                </c:pt>
                <c:pt idx="49">
                  <c:v>858.34750085005101</c:v>
                </c:pt>
                <c:pt idx="50">
                  <c:v>854.95369444999665</c:v>
                </c:pt>
                <c:pt idx="51">
                  <c:v>901.52722443559094</c:v>
                </c:pt>
                <c:pt idx="52">
                  <c:v>907.41943866943859</c:v>
                </c:pt>
                <c:pt idx="53">
                  <c:v>881.04089651282425</c:v>
                </c:pt>
                <c:pt idx="54">
                  <c:v>921.79077033931492</c:v>
                </c:pt>
                <c:pt idx="55">
                  <c:v>924.04988471770594</c:v>
                </c:pt>
                <c:pt idx="56">
                  <c:v>925.26020511152933</c:v>
                </c:pt>
                <c:pt idx="57">
                  <c:v>926.26852656120332</c:v>
                </c:pt>
                <c:pt idx="58">
                  <c:v>927.3182250099153</c:v>
                </c:pt>
                <c:pt idx="59">
                  <c:v>928.89473143979967</c:v>
                </c:pt>
                <c:pt idx="60">
                  <c:v>930.68304863385617</c:v>
                </c:pt>
                <c:pt idx="61">
                  <c:v>932.39325990624752</c:v>
                </c:pt>
                <c:pt idx="62">
                  <c:v>934.01000396189943</c:v>
                </c:pt>
                <c:pt idx="63">
                  <c:v>935.58984119798629</c:v>
                </c:pt>
                <c:pt idx="64">
                  <c:v>936.75807248469562</c:v>
                </c:pt>
                <c:pt idx="65">
                  <c:v>938.4707473697963</c:v>
                </c:pt>
                <c:pt idx="66">
                  <c:v>941.21039462375654</c:v>
                </c:pt>
                <c:pt idx="67">
                  <c:v>943.93303150392558</c:v>
                </c:pt>
                <c:pt idx="68">
                  <c:v>946.69586778337737</c:v>
                </c:pt>
                <c:pt idx="69">
                  <c:v>950.16551676894937</c:v>
                </c:pt>
                <c:pt idx="70">
                  <c:v>953.65685370947108</c:v>
                </c:pt>
                <c:pt idx="71">
                  <c:v>957.3231750233125</c:v>
                </c:pt>
                <c:pt idx="72">
                  <c:v>961.04586792143959</c:v>
                </c:pt>
              </c:numCache>
            </c:numRef>
          </c:val>
          <c:smooth val="0"/>
          <c:extLst xmlns:c16r2="http://schemas.microsoft.com/office/drawing/2015/06/chart">
            <c:ext xmlns:c16="http://schemas.microsoft.com/office/drawing/2014/chart" uri="{C3380CC4-5D6E-409C-BE32-E72D297353CC}">
              <c16:uniqueId val="{00000001-C4A5-4C18-A7A4-1F0E606C6A68}"/>
            </c:ext>
          </c:extLst>
        </c:ser>
        <c:dLbls>
          <c:showLegendKey val="0"/>
          <c:showVal val="0"/>
          <c:showCatName val="0"/>
          <c:showSerName val="0"/>
          <c:showPercent val="0"/>
          <c:showBubbleSize val="0"/>
        </c:dLbls>
        <c:smooth val="0"/>
        <c:axId val="792355240"/>
        <c:axId val="792365824"/>
      </c:lineChart>
      <c:dateAx>
        <c:axId val="792355240"/>
        <c:scaling>
          <c:orientation val="minMax"/>
        </c:scaling>
        <c:delete val="0"/>
        <c:axPos val="b"/>
        <c:title>
          <c:tx>
            <c:rich>
              <a:bodyPr/>
              <a:lstStyle/>
              <a:p>
                <a:pPr>
                  <a:defRPr/>
                </a:pPr>
                <a:r>
                  <a:rPr lang="en-NZ" b="1"/>
                  <a:t>Quarterly</a:t>
                </a:r>
              </a:p>
            </c:rich>
          </c:tx>
          <c:layout>
            <c:manualLayout>
              <c:xMode val="edge"/>
              <c:yMode val="edge"/>
              <c:x val="0.4449994212261929"/>
              <c:y val="0.89254403042139419"/>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792365824"/>
        <c:crosses val="autoZero"/>
        <c:auto val="1"/>
        <c:lblOffset val="100"/>
        <c:baseTimeUnit val="months"/>
        <c:majorUnit val="3"/>
        <c:majorTimeUnit val="years"/>
        <c:minorUnit val="12"/>
        <c:minorTimeUnit val="days"/>
      </c:dateAx>
      <c:valAx>
        <c:axId val="792365824"/>
        <c:scaling>
          <c:orientation val="minMax"/>
          <c:min val="80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55240"/>
        <c:crosses val="autoZero"/>
        <c:crossBetween val="between"/>
        <c:majorUnit val="200"/>
      </c:valAx>
      <c:spPr>
        <a:noFill/>
        <a:ln w="25400">
          <a:noFill/>
        </a:ln>
      </c:spPr>
    </c:plotArea>
    <c:legend>
      <c:legendPos val="b"/>
      <c:layout>
        <c:manualLayout>
          <c:xMode val="edge"/>
          <c:yMode val="edge"/>
          <c:x val="0.15945525270879601"/>
          <c:y val="0.94469192138384273"/>
          <c:w val="0.66968673531193212"/>
          <c:h val="5.4401884803769611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71507107280881232"/>
        </c:manualLayout>
      </c:layout>
      <c:lineChart>
        <c:grouping val="standard"/>
        <c:varyColors val="0"/>
        <c:ser>
          <c:idx val="1"/>
          <c:order val="0"/>
          <c:tx>
            <c:strRef>
              <c:f>'Data 1.13'!$C$4</c:f>
              <c:strCache>
                <c:ptCount val="1"/>
                <c:pt idx="0">
                  <c:v>Current account</c:v>
                </c:pt>
              </c:strCache>
            </c:strRef>
          </c:tx>
          <c:spPr>
            <a:ln w="38100">
              <a:solidFill>
                <a:srgbClr val="0083AC"/>
              </a:solidFill>
            </a:ln>
          </c:spPr>
          <c:marker>
            <c:symbol val="none"/>
          </c:marker>
          <c:cat>
            <c:numRef>
              <c:f>'Data 1.13'!$B$5:$B$77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1.13'!$C$5:$C$77</c:f>
              <c:numCache>
                <c:formatCode>#,##0.0</c:formatCode>
                <c:ptCount val="73"/>
                <c:pt idx="0">
                  <c:v>-2.8606467961704398</c:v>
                </c:pt>
                <c:pt idx="1">
                  <c:v>-3.8080812107200201</c:v>
                </c:pt>
                <c:pt idx="2">
                  <c:v>-4.5652131282560804</c:v>
                </c:pt>
                <c:pt idx="3">
                  <c:v>-5.13858792328341</c:v>
                </c:pt>
                <c:pt idx="4">
                  <c:v>-6.1312481264390497</c:v>
                </c:pt>
                <c:pt idx="5">
                  <c:v>-6.56192585508267</c:v>
                </c:pt>
                <c:pt idx="6">
                  <c:v>-7.07814833250373</c:v>
                </c:pt>
                <c:pt idx="7">
                  <c:v>-7.8188012153577002</c:v>
                </c:pt>
                <c:pt idx="8">
                  <c:v>-7.6477594525942196</c:v>
                </c:pt>
                <c:pt idx="9">
                  <c:v>-7.3154867656358196</c:v>
                </c:pt>
                <c:pt idx="10">
                  <c:v>-7.1397717119238804</c:v>
                </c:pt>
                <c:pt idx="11">
                  <c:v>-6.7553819232490904</c:v>
                </c:pt>
                <c:pt idx="12">
                  <c:v>-6.9447214987147801</c:v>
                </c:pt>
                <c:pt idx="13">
                  <c:v>-7.1054358586476498</c:v>
                </c:pt>
                <c:pt idx="14">
                  <c:v>-6.7935108715811499</c:v>
                </c:pt>
                <c:pt idx="15">
                  <c:v>-6.6510310410006799</c:v>
                </c:pt>
                <c:pt idx="16">
                  <c:v>-7.0909677726572804</c:v>
                </c:pt>
                <c:pt idx="17">
                  <c:v>-7.4236453722387097</c:v>
                </c:pt>
                <c:pt idx="18">
                  <c:v>-7.6743805923324704</c:v>
                </c:pt>
                <c:pt idx="19">
                  <c:v>-7.0204964520298603</c:v>
                </c:pt>
                <c:pt idx="20">
                  <c:v>-4.9382585751978798</c:v>
                </c:pt>
                <c:pt idx="21">
                  <c:v>-2.6737995934022099</c:v>
                </c:pt>
                <c:pt idx="22">
                  <c:v>-2.2660498843533099</c:v>
                </c:pt>
                <c:pt idx="23">
                  <c:v>-1.4939823564855099</c:v>
                </c:pt>
                <c:pt idx="24">
                  <c:v>-1.7683686176836799</c:v>
                </c:pt>
                <c:pt idx="25">
                  <c:v>-2.41002021339715</c:v>
                </c:pt>
                <c:pt idx="26">
                  <c:v>-2.2412064292592802</c:v>
                </c:pt>
                <c:pt idx="27">
                  <c:v>-2.78871923483563</c:v>
                </c:pt>
                <c:pt idx="28">
                  <c:v>-2.9321879904187602</c:v>
                </c:pt>
                <c:pt idx="29">
                  <c:v>-3.2402528977871401</c:v>
                </c:pt>
                <c:pt idx="30">
                  <c:v>-2.8010528209352299</c:v>
                </c:pt>
                <c:pt idx="31">
                  <c:v>-3.1735608515987401</c:v>
                </c:pt>
                <c:pt idx="32">
                  <c:v>-3.6014299727114998</c:v>
                </c:pt>
                <c:pt idx="33">
                  <c:v>-3.6190785354882</c:v>
                </c:pt>
                <c:pt idx="34">
                  <c:v>-3.9190083945678298</c:v>
                </c:pt>
                <c:pt idx="35">
                  <c:v>-3.6600507688911699</c:v>
                </c:pt>
                <c:pt idx="36">
                  <c:v>-3.5923462039640599</c:v>
                </c:pt>
                <c:pt idx="37">
                  <c:v>-3.6652253533167398</c:v>
                </c:pt>
                <c:pt idx="38">
                  <c:v>-3.0911806043569898</c:v>
                </c:pt>
                <c:pt idx="39">
                  <c:v>-2.56160648521056</c:v>
                </c:pt>
                <c:pt idx="40">
                  <c:v>-2.5284776625026399</c:v>
                </c:pt>
                <c:pt idx="41">
                  <c:v>-2.5823238819916101</c:v>
                </c:pt>
                <c:pt idx="42">
                  <c:v>-3.2024711456180901</c:v>
                </c:pt>
                <c:pt idx="43">
                  <c:v>-3.6131020106470402</c:v>
                </c:pt>
                <c:pt idx="44">
                  <c:v>-3.6020618471879899</c:v>
                </c:pt>
                <c:pt idx="45">
                  <c:v>-3.2631270310552898</c:v>
                </c:pt>
                <c:pt idx="46">
                  <c:v>-3.0988190168567602</c:v>
                </c:pt>
                <c:pt idx="47">
                  <c:v>-2.8744664725357998</c:v>
                </c:pt>
                <c:pt idx="48">
                  <c:v>-2.6759656737106901</c:v>
                </c:pt>
                <c:pt idx="49">
                  <c:v>-2.8120475062349</c:v>
                </c:pt>
                <c:pt idx="50">
                  <c:v>-2.5388032561743699</c:v>
                </c:pt>
                <c:pt idx="51">
                  <c:v>-3.0004799860917402</c:v>
                </c:pt>
                <c:pt idx="52">
                  <c:v>-2.8922675123589201</c:v>
                </c:pt>
                <c:pt idx="53">
                  <c:v>-2.48240284188907</c:v>
                </c:pt>
                <c:pt idx="54">
                  <c:v>-2.5247991095405</c:v>
                </c:pt>
                <c:pt idx="55">
                  <c:v>-2.0942278146900102</c:v>
                </c:pt>
                <c:pt idx="56">
                  <c:v>-2.0897225348943298</c:v>
                </c:pt>
                <c:pt idx="57">
                  <c:v>-2.3215847784690999</c:v>
                </c:pt>
                <c:pt idx="58">
                  <c:v>-2.2886340322273702</c:v>
                </c:pt>
                <c:pt idx="59">
                  <c:v>-2.2642853202769602</c:v>
                </c:pt>
                <c:pt idx="60">
                  <c:v>-2.2753585682552799</c:v>
                </c:pt>
                <c:pt idx="61">
                  <c:v>-2.3319447716485602</c:v>
                </c:pt>
                <c:pt idx="62">
                  <c:v>-2.44052888826366</c:v>
                </c:pt>
                <c:pt idx="63">
                  <c:v>-2.5707423561400899</c:v>
                </c:pt>
                <c:pt idx="64">
                  <c:v>-2.7093446047574998</c:v>
                </c:pt>
                <c:pt idx="65">
                  <c:v>-2.8536643580906502</c:v>
                </c:pt>
                <c:pt idx="66">
                  <c:v>-3.0025233554442599</c:v>
                </c:pt>
                <c:pt idx="67">
                  <c:v>-3.1590305888377102</c:v>
                </c:pt>
                <c:pt idx="68">
                  <c:v>-3.3153921491382001</c:v>
                </c:pt>
                <c:pt idx="69">
                  <c:v>-3.4773521363740398</c:v>
                </c:pt>
                <c:pt idx="70">
                  <c:v>-3.63251345092239</c:v>
                </c:pt>
                <c:pt idx="71">
                  <c:v>-3.7820089313254401</c:v>
                </c:pt>
                <c:pt idx="72">
                  <c:v>-3.92887134880554</c:v>
                </c:pt>
              </c:numCache>
            </c:numRef>
          </c:val>
          <c:smooth val="0"/>
          <c:extLst xmlns:c16r2="http://schemas.microsoft.com/office/drawing/2015/06/chart">
            <c:ext xmlns:c16="http://schemas.microsoft.com/office/drawing/2014/chart" uri="{C3380CC4-5D6E-409C-BE32-E72D297353CC}">
              <c16:uniqueId val="{00000001-E591-4CDD-A3A4-AD04AD96AB40}"/>
            </c:ext>
          </c:extLst>
        </c:ser>
        <c:ser>
          <c:idx val="0"/>
          <c:order val="1"/>
          <c:tx>
            <c:strRef>
              <c:f>'Data 1.13'!$D$4</c:f>
              <c:strCache>
                <c:ptCount val="1"/>
                <c:pt idx="0">
                  <c:v>Goods balance </c:v>
                </c:pt>
              </c:strCache>
            </c:strRef>
          </c:tx>
          <c:spPr>
            <a:ln w="38100">
              <a:solidFill>
                <a:srgbClr val="3E403A"/>
              </a:solidFill>
            </a:ln>
          </c:spPr>
          <c:marker>
            <c:symbol val="none"/>
          </c:marker>
          <c:cat>
            <c:numRef>
              <c:f>'Data 1.13'!$B$5:$B$77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1.13'!$D$5:$D$77</c:f>
              <c:numCache>
                <c:formatCode>0.0</c:formatCode>
                <c:ptCount val="73"/>
                <c:pt idx="0">
                  <c:v>-1.0170134630629599</c:v>
                </c:pt>
                <c:pt idx="1">
                  <c:v>-1.3885013486400599</c:v>
                </c:pt>
                <c:pt idx="2">
                  <c:v>-1.6106364759483001</c:v>
                </c:pt>
                <c:pt idx="3">
                  <c:v>-1.75620168828228</c:v>
                </c:pt>
                <c:pt idx="4">
                  <c:v>-2.1494128977529998</c:v>
                </c:pt>
                <c:pt idx="5">
                  <c:v>-2.55140563259758</c:v>
                </c:pt>
                <c:pt idx="6">
                  <c:v>-2.6841712294673901</c:v>
                </c:pt>
                <c:pt idx="7">
                  <c:v>-3.0034066844673601</c:v>
                </c:pt>
                <c:pt idx="8">
                  <c:v>-2.9035355315451001</c:v>
                </c:pt>
                <c:pt idx="9">
                  <c:v>-2.3475563853172301</c:v>
                </c:pt>
                <c:pt idx="10">
                  <c:v>-2.2379095486902099</c:v>
                </c:pt>
                <c:pt idx="11">
                  <c:v>-2.03882309852276</c:v>
                </c:pt>
                <c:pt idx="12">
                  <c:v>-2.0745823763087201</c:v>
                </c:pt>
                <c:pt idx="13">
                  <c:v>-2.1206188892473001</c:v>
                </c:pt>
                <c:pt idx="14">
                  <c:v>-1.6168272220464499</c:v>
                </c:pt>
                <c:pt idx="15">
                  <c:v>-1.3209961821229099</c:v>
                </c:pt>
                <c:pt idx="16">
                  <c:v>-1.49628837942656</c:v>
                </c:pt>
                <c:pt idx="17">
                  <c:v>-1.5772737356983599</c:v>
                </c:pt>
                <c:pt idx="18">
                  <c:v>-1.5876028830994899</c:v>
                </c:pt>
                <c:pt idx="19">
                  <c:v>-1.02350365348598</c:v>
                </c:pt>
                <c:pt idx="20">
                  <c:v>3.1662269129287602E-3</c:v>
                </c:pt>
                <c:pt idx="21">
                  <c:v>0.80428813950076505</c:v>
                </c:pt>
                <c:pt idx="22">
                  <c:v>0.928299056073013</c:v>
                </c:pt>
                <c:pt idx="23">
                  <c:v>1.0495470673965701</c:v>
                </c:pt>
                <c:pt idx="24">
                  <c:v>1.31954151523623</c:v>
                </c:pt>
                <c:pt idx="25">
                  <c:v>1.3913052222970801</c:v>
                </c:pt>
                <c:pt idx="26">
                  <c:v>1.4579010592988899</c:v>
                </c:pt>
                <c:pt idx="27">
                  <c:v>1.4226352929605799</c:v>
                </c:pt>
                <c:pt idx="28">
                  <c:v>1.34098406852622</c:v>
                </c:pt>
                <c:pt idx="29">
                  <c:v>1.1830635118306301</c:v>
                </c:pt>
                <c:pt idx="30">
                  <c:v>1.35815794207591</c:v>
                </c:pt>
                <c:pt idx="31">
                  <c:v>0.87664576287881202</c:v>
                </c:pt>
                <c:pt idx="32">
                  <c:v>0.46488059541906601</c:v>
                </c:pt>
                <c:pt idx="33">
                  <c:v>0.352911169337074</c:v>
                </c:pt>
                <c:pt idx="34">
                  <c:v>4.72281257379394E-2</c:v>
                </c:pt>
                <c:pt idx="35">
                  <c:v>0.22349348833787</c:v>
                </c:pt>
                <c:pt idx="36">
                  <c:v>7.5897857942985106E-2</c:v>
                </c:pt>
                <c:pt idx="37">
                  <c:v>-9.3137938636946499E-2</c:v>
                </c:pt>
                <c:pt idx="38">
                  <c:v>0.59425509486999295</c:v>
                </c:pt>
                <c:pt idx="39">
                  <c:v>1.1505046110639601</c:v>
                </c:pt>
                <c:pt idx="40">
                  <c:v>1.3059496082997999</c:v>
                </c:pt>
                <c:pt idx="41">
                  <c:v>1.2750302730651399</c:v>
                </c:pt>
                <c:pt idx="42">
                  <c:v>0.45081710600463298</c:v>
                </c:pt>
                <c:pt idx="43">
                  <c:v>-0.23254075692016299</c:v>
                </c:pt>
                <c:pt idx="44">
                  <c:v>-0.60102927806551598</c:v>
                </c:pt>
                <c:pt idx="45">
                  <c:v>-0.70043410625422498</c:v>
                </c:pt>
                <c:pt idx="46">
                  <c:v>-0.85030786312708195</c:v>
                </c:pt>
                <c:pt idx="47">
                  <c:v>-0.975308149507359</c:v>
                </c:pt>
                <c:pt idx="48">
                  <c:v>-0.90199315211853803</c:v>
                </c:pt>
                <c:pt idx="49">
                  <c:v>-0.982362744371026</c:v>
                </c:pt>
                <c:pt idx="50">
                  <c:v>-0.98015145353967004</c:v>
                </c:pt>
                <c:pt idx="51">
                  <c:v>-1.1772887210827201</c:v>
                </c:pt>
                <c:pt idx="52">
                  <c:v>-1.13571495196343</c:v>
                </c:pt>
                <c:pt idx="53">
                  <c:v>-0.91642015062259097</c:v>
                </c:pt>
                <c:pt idx="54">
                  <c:v>-0.73815331870717704</c:v>
                </c:pt>
                <c:pt idx="55">
                  <c:v>-0.47918003533763898</c:v>
                </c:pt>
                <c:pt idx="56">
                  <c:v>-0.46220775456882202</c:v>
                </c:pt>
                <c:pt idx="57">
                  <c:v>-0.57001685332380703</c:v>
                </c:pt>
                <c:pt idx="58">
                  <c:v>-0.61084435888514499</c:v>
                </c:pt>
                <c:pt idx="59">
                  <c:v>-0.65160840101629602</c:v>
                </c:pt>
                <c:pt idx="60">
                  <c:v>-0.73155249329253103</c:v>
                </c:pt>
                <c:pt idx="61">
                  <c:v>-0.83941735637871195</c:v>
                </c:pt>
                <c:pt idx="62">
                  <c:v>-0.96994356324045194</c:v>
                </c:pt>
                <c:pt idx="63">
                  <c:v>-1.1051928501108701</c:v>
                </c:pt>
                <c:pt idx="64">
                  <c:v>-1.2343093644580501</c:v>
                </c:pt>
                <c:pt idx="65">
                  <c:v>-1.3586424720171</c:v>
                </c:pt>
                <c:pt idx="66">
                  <c:v>-1.4806384620614399</c:v>
                </c:pt>
                <c:pt idx="67">
                  <c:v>-1.59925598775736</c:v>
                </c:pt>
                <c:pt idx="68">
                  <c:v>-1.7126789176380299</c:v>
                </c:pt>
                <c:pt idx="69">
                  <c:v>-1.81964933880547</c:v>
                </c:pt>
                <c:pt idx="70">
                  <c:v>-1.9153228563555</c:v>
                </c:pt>
                <c:pt idx="71">
                  <c:v>-2.0009623071633502</c:v>
                </c:pt>
                <c:pt idx="72">
                  <c:v>-2.0797057447013598</c:v>
                </c:pt>
              </c:numCache>
            </c:numRef>
          </c:val>
          <c:smooth val="0"/>
          <c:extLst xmlns:c16r2="http://schemas.microsoft.com/office/drawing/2015/06/chart">
            <c:ext xmlns:c16="http://schemas.microsoft.com/office/drawing/2014/chart" uri="{C3380CC4-5D6E-409C-BE32-E72D297353CC}">
              <c16:uniqueId val="{00000000-8E8C-494B-B640-D55A9ED8B0CE}"/>
            </c:ext>
          </c:extLst>
        </c:ser>
        <c:ser>
          <c:idx val="2"/>
          <c:order val="2"/>
          <c:tx>
            <c:strRef>
              <c:f>'Data 1.13'!$E$4</c:f>
              <c:strCache>
                <c:ptCount val="1"/>
                <c:pt idx="0">
                  <c:v>Services balance</c:v>
                </c:pt>
              </c:strCache>
            </c:strRef>
          </c:tx>
          <c:spPr>
            <a:ln w="38100">
              <a:solidFill>
                <a:srgbClr val="67A854"/>
              </a:solidFill>
            </a:ln>
          </c:spPr>
          <c:marker>
            <c:symbol val="none"/>
          </c:marker>
          <c:cat>
            <c:numRef>
              <c:f>'Data 1.13'!$B$5:$B$77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1.13'!$E$5:$E$77</c:f>
              <c:numCache>
                <c:formatCode>0.0</c:formatCode>
                <c:ptCount val="73"/>
                <c:pt idx="0">
                  <c:v>2.7549478619680299</c:v>
                </c:pt>
                <c:pt idx="1">
                  <c:v>2.5710527364770601</c:v>
                </c:pt>
                <c:pt idx="2">
                  <c:v>2.2675722139061198</c:v>
                </c:pt>
                <c:pt idx="3">
                  <c:v>2.0395226236294799</c:v>
                </c:pt>
                <c:pt idx="4">
                  <c:v>1.6321506247329101</c:v>
                </c:pt>
                <c:pt idx="5">
                  <c:v>1.6296277653336</c:v>
                </c:pt>
                <c:pt idx="6">
                  <c:v>1.5642110502737601</c:v>
                </c:pt>
                <c:pt idx="7">
                  <c:v>1.5505017954147799</c:v>
                </c:pt>
                <c:pt idx="8">
                  <c:v>1.6389358159433101</c:v>
                </c:pt>
                <c:pt idx="9">
                  <c:v>1.46285645457556</c:v>
                </c:pt>
                <c:pt idx="10">
                  <c:v>1.57990970253909</c:v>
                </c:pt>
                <c:pt idx="11">
                  <c:v>1.64756905081651</c:v>
                </c:pt>
                <c:pt idx="12">
                  <c:v>1.62945906974358</c:v>
                </c:pt>
                <c:pt idx="13">
                  <c:v>1.6779195354993699</c:v>
                </c:pt>
                <c:pt idx="14">
                  <c:v>1.53882239993017</c:v>
                </c:pt>
                <c:pt idx="15">
                  <c:v>1.4302313751318501</c:v>
                </c:pt>
                <c:pt idx="16">
                  <c:v>1.3084586854037801</c:v>
                </c:pt>
                <c:pt idx="17">
                  <c:v>1.0775748227811901</c:v>
                </c:pt>
                <c:pt idx="18">
                  <c:v>0.89635499876092095</c:v>
                </c:pt>
                <c:pt idx="19">
                  <c:v>0.85098525416128101</c:v>
                </c:pt>
                <c:pt idx="20">
                  <c:v>0.848548812664907</c:v>
                </c:pt>
                <c:pt idx="21">
                  <c:v>1.08618196298702</c:v>
                </c:pt>
                <c:pt idx="22">
                  <c:v>1.28982517555375</c:v>
                </c:pt>
                <c:pt idx="23">
                  <c:v>1.2421528589600299</c:v>
                </c:pt>
                <c:pt idx="24">
                  <c:v>1.2600706534170301</c:v>
                </c:pt>
                <c:pt idx="25">
                  <c:v>1.0986635022475999</c:v>
                </c:pt>
                <c:pt idx="26">
                  <c:v>0.93619387056102099</c:v>
                </c:pt>
                <c:pt idx="27">
                  <c:v>0.84777851540409599</c:v>
                </c:pt>
                <c:pt idx="28">
                  <c:v>0.64376952565117895</c:v>
                </c:pt>
                <c:pt idx="29">
                  <c:v>0.59440559440559404</c:v>
                </c:pt>
                <c:pt idx="30">
                  <c:v>0.710086062430766</c:v>
                </c:pt>
                <c:pt idx="31">
                  <c:v>0.64165404152927497</c:v>
                </c:pt>
                <c:pt idx="32">
                  <c:v>0.694996490151504</c:v>
                </c:pt>
                <c:pt idx="33">
                  <c:v>0.638115333781621</c:v>
                </c:pt>
                <c:pt idx="34">
                  <c:v>0.42644219416315898</c:v>
                </c:pt>
                <c:pt idx="35">
                  <c:v>0.46906040762269102</c:v>
                </c:pt>
                <c:pt idx="36">
                  <c:v>0.47779073223144197</c:v>
                </c:pt>
                <c:pt idx="37">
                  <c:v>0.486387012881831</c:v>
                </c:pt>
                <c:pt idx="38">
                  <c:v>0.45941672522839</c:v>
                </c:pt>
                <c:pt idx="39">
                  <c:v>0.43289297421163903</c:v>
                </c:pt>
                <c:pt idx="40">
                  <c:v>0.40525089985178903</c:v>
                </c:pt>
                <c:pt idx="41">
                  <c:v>0.41397630949338099</c:v>
                </c:pt>
                <c:pt idx="42">
                  <c:v>0.64658860851960798</c:v>
                </c:pt>
                <c:pt idx="43">
                  <c:v>0.86372281141775098</c:v>
                </c:pt>
                <c:pt idx="44">
                  <c:v>1.1498130268262201</c:v>
                </c:pt>
                <c:pt idx="45">
                  <c:v>1.47416945618621</c:v>
                </c:pt>
                <c:pt idx="46">
                  <c:v>1.6012920157464401</c:v>
                </c:pt>
                <c:pt idx="47">
                  <c:v>1.7651282460409199</c:v>
                </c:pt>
                <c:pt idx="48">
                  <c:v>1.7404044752129499</c:v>
                </c:pt>
                <c:pt idx="49">
                  <c:v>1.63258774720063</c:v>
                </c:pt>
                <c:pt idx="50">
                  <c:v>1.6284708102840999</c:v>
                </c:pt>
                <c:pt idx="51">
                  <c:v>1.5144128107154</c:v>
                </c:pt>
                <c:pt idx="52">
                  <c:v>1.6117899449678199</c:v>
                </c:pt>
                <c:pt idx="53">
                  <c:v>1.7955895866256799</c:v>
                </c:pt>
                <c:pt idx="54">
                  <c:v>1.7811952752649101</c:v>
                </c:pt>
                <c:pt idx="55">
                  <c:v>1.8358761262938701</c:v>
                </c:pt>
                <c:pt idx="56">
                  <c:v>1.8069083552424801</c:v>
                </c:pt>
                <c:pt idx="57">
                  <c:v>1.72153462812127</c:v>
                </c:pt>
                <c:pt idx="58">
                  <c:v>1.7801047462133801</c:v>
                </c:pt>
                <c:pt idx="59">
                  <c:v>1.8232458235964299</c:v>
                </c:pt>
                <c:pt idx="60">
                  <c:v>1.8550100383993</c:v>
                </c:pt>
                <c:pt idx="61">
                  <c:v>1.8866326185536599</c:v>
                </c:pt>
                <c:pt idx="62">
                  <c:v>1.9203147521019599</c:v>
                </c:pt>
                <c:pt idx="63">
                  <c:v>1.95388431774028</c:v>
                </c:pt>
                <c:pt idx="64">
                  <c:v>1.9836479953685</c:v>
                </c:pt>
                <c:pt idx="65">
                  <c:v>2.0067039198161201</c:v>
                </c:pt>
                <c:pt idx="66">
                  <c:v>2.0219569432431799</c:v>
                </c:pt>
                <c:pt idx="67">
                  <c:v>2.0280978719721001</c:v>
                </c:pt>
                <c:pt idx="68">
                  <c:v>2.0255496926855399</c:v>
                </c:pt>
                <c:pt idx="69">
                  <c:v>2.0160216976372798</c:v>
                </c:pt>
                <c:pt idx="70">
                  <c:v>2.0009212955072</c:v>
                </c:pt>
                <c:pt idx="71">
                  <c:v>1.9812766915253299</c:v>
                </c:pt>
                <c:pt idx="72">
                  <c:v>1.9579525315725399</c:v>
                </c:pt>
              </c:numCache>
            </c:numRef>
          </c:val>
          <c:smooth val="0"/>
          <c:extLst xmlns:c16r2="http://schemas.microsoft.com/office/drawing/2015/06/chart">
            <c:ext xmlns:c16="http://schemas.microsoft.com/office/drawing/2014/chart" uri="{C3380CC4-5D6E-409C-BE32-E72D297353CC}">
              <c16:uniqueId val="{00000001-8E8C-494B-B640-D55A9ED8B0CE}"/>
            </c:ext>
          </c:extLst>
        </c:ser>
        <c:ser>
          <c:idx val="3"/>
          <c:order val="3"/>
          <c:tx>
            <c:strRef>
              <c:f>'Data 1.13'!$F$4</c:f>
              <c:strCache>
                <c:ptCount val="1"/>
                <c:pt idx="0">
                  <c:v>Income balance</c:v>
                </c:pt>
              </c:strCache>
            </c:strRef>
          </c:tx>
          <c:spPr>
            <a:ln w="38100">
              <a:solidFill>
                <a:schemeClr val="bg1">
                  <a:lumMod val="75000"/>
                </a:schemeClr>
              </a:solidFill>
            </a:ln>
          </c:spPr>
          <c:marker>
            <c:symbol val="none"/>
          </c:marker>
          <c:cat>
            <c:numRef>
              <c:f>'Data 1.13'!$B$5:$B$77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1.13'!$F$5:$F$77</c:f>
              <c:numCache>
                <c:formatCode>#,##0.0</c:formatCode>
                <c:ptCount val="73"/>
                <c:pt idx="0">
                  <c:v>-4.5985811950755098</c:v>
                </c:pt>
                <c:pt idx="1">
                  <c:v>-4.9859821155711401</c:v>
                </c:pt>
                <c:pt idx="2">
                  <c:v>-5.2234562010157903</c:v>
                </c:pt>
                <c:pt idx="3">
                  <c:v>-5.4238494129822996</c:v>
                </c:pt>
                <c:pt idx="4">
                  <c:v>-5.6088833895667296</c:v>
                </c:pt>
                <c:pt idx="5">
                  <c:v>-5.6363727883623103</c:v>
                </c:pt>
                <c:pt idx="6">
                  <c:v>-5.9612991538078601</c:v>
                </c:pt>
                <c:pt idx="7">
                  <c:v>-6.3701930454531501</c:v>
                </c:pt>
                <c:pt idx="8">
                  <c:v>-6.3789059176703597</c:v>
                </c:pt>
                <c:pt idx="9">
                  <c:v>-6.43259357403113</c:v>
                </c:pt>
                <c:pt idx="10">
                  <c:v>-6.4794049598513501</c:v>
                </c:pt>
                <c:pt idx="11">
                  <c:v>-6.3670346663876103</c:v>
                </c:pt>
                <c:pt idx="12">
                  <c:v>-6.4933288498036497</c:v>
                </c:pt>
                <c:pt idx="13">
                  <c:v>-6.66273650489972</c:v>
                </c:pt>
                <c:pt idx="14">
                  <c:v>-6.7127786081321297</c:v>
                </c:pt>
                <c:pt idx="15">
                  <c:v>-6.7597307673772304</c:v>
                </c:pt>
                <c:pt idx="16">
                  <c:v>-6.9063126650123499</c:v>
                </c:pt>
                <c:pt idx="17">
                  <c:v>-6.9313415806543599</c:v>
                </c:pt>
                <c:pt idx="18">
                  <c:v>-6.9884053844571996</c:v>
                </c:pt>
                <c:pt idx="19">
                  <c:v>-6.8500883695164703</c:v>
                </c:pt>
                <c:pt idx="20">
                  <c:v>-5.7920844327176697</c:v>
                </c:pt>
                <c:pt idx="21">
                  <c:v>-4.5642696958900002</c:v>
                </c:pt>
                <c:pt idx="22">
                  <c:v>-4.4857369090037702</c:v>
                </c:pt>
                <c:pt idx="23">
                  <c:v>-3.7815623728621501</c:v>
                </c:pt>
                <c:pt idx="24">
                  <c:v>-4.3469641904084098</c:v>
                </c:pt>
                <c:pt idx="25">
                  <c:v>-4.8969720129928902</c:v>
                </c:pt>
                <c:pt idx="26">
                  <c:v>-4.63381218541205</c:v>
                </c:pt>
                <c:pt idx="27">
                  <c:v>-5.0571660396842901</c:v>
                </c:pt>
                <c:pt idx="28">
                  <c:v>-4.9198567673538296</c:v>
                </c:pt>
                <c:pt idx="29">
                  <c:v>-5.0143691924513796</c:v>
                </c:pt>
                <c:pt idx="30">
                  <c:v>-4.8688234347336197</c:v>
                </c:pt>
                <c:pt idx="31">
                  <c:v>-4.6904535199508404</c:v>
                </c:pt>
                <c:pt idx="32">
                  <c:v>-4.76595586423627</c:v>
                </c:pt>
                <c:pt idx="33">
                  <c:v>-4.6124237716511596</c:v>
                </c:pt>
                <c:pt idx="34">
                  <c:v>-4.3889745477443904</c:v>
                </c:pt>
                <c:pt idx="35">
                  <c:v>-4.3507652122728198</c:v>
                </c:pt>
                <c:pt idx="36">
                  <c:v>-4.1469492261619001</c:v>
                </c:pt>
                <c:pt idx="37">
                  <c:v>-4.05847442756163</c:v>
                </c:pt>
                <c:pt idx="38">
                  <c:v>-4.1430955727336602</c:v>
                </c:pt>
                <c:pt idx="39">
                  <c:v>-4.1432811133748801</c:v>
                </c:pt>
                <c:pt idx="40">
                  <c:v>-4.2371374126614398</c:v>
                </c:pt>
                <c:pt idx="41">
                  <c:v>-4.2738444907211397</c:v>
                </c:pt>
                <c:pt idx="42">
                  <c:v>-4.3015465531275403</c:v>
                </c:pt>
                <c:pt idx="43">
                  <c:v>-4.2451145678479101</c:v>
                </c:pt>
                <c:pt idx="44">
                  <c:v>-4.1512569780692097</c:v>
                </c:pt>
                <c:pt idx="45">
                  <c:v>-4.0360479227242001</c:v>
                </c:pt>
                <c:pt idx="46">
                  <c:v>-3.8514181891591801</c:v>
                </c:pt>
                <c:pt idx="47">
                  <c:v>-3.6634887709920601</c:v>
                </c:pt>
                <c:pt idx="48">
                  <c:v>-3.5116125694562301</c:v>
                </c:pt>
                <c:pt idx="49">
                  <c:v>-3.45954047123749</c:v>
                </c:pt>
                <c:pt idx="50">
                  <c:v>-3.1867389919976601</c:v>
                </c:pt>
                <c:pt idx="51">
                  <c:v>-3.3360923085063301</c:v>
                </c:pt>
                <c:pt idx="52">
                  <c:v>-3.3668501072661101</c:v>
                </c:pt>
                <c:pt idx="53">
                  <c:v>-3.3601016951902101</c:v>
                </c:pt>
                <c:pt idx="54">
                  <c:v>-3.5634756970913002</c:v>
                </c:pt>
                <c:pt idx="55">
                  <c:v>-3.4491237866890301</c:v>
                </c:pt>
                <c:pt idx="56">
                  <c:v>-3.4344231355680002</c:v>
                </c:pt>
                <c:pt idx="57">
                  <c:v>-3.4731025532665698</c:v>
                </c:pt>
                <c:pt idx="58">
                  <c:v>-3.4578944195556098</c:v>
                </c:pt>
                <c:pt idx="59">
                  <c:v>-3.4359227428571</c:v>
                </c:pt>
                <c:pt idx="60">
                  <c:v>-3.39881611336205</c:v>
                </c:pt>
                <c:pt idx="61">
                  <c:v>-3.3791600338235099</c:v>
                </c:pt>
                <c:pt idx="62">
                  <c:v>-3.3909000771251701</c:v>
                </c:pt>
                <c:pt idx="63">
                  <c:v>-3.4194338237694999</c:v>
                </c:pt>
                <c:pt idx="64">
                  <c:v>-3.4586832356679502</c:v>
                </c:pt>
                <c:pt idx="65">
                  <c:v>-3.5017258058896599</c:v>
                </c:pt>
                <c:pt idx="66">
                  <c:v>-3.5438418366259898</c:v>
                </c:pt>
                <c:pt idx="67">
                  <c:v>-3.5878724730524501</c:v>
                </c:pt>
                <c:pt idx="68">
                  <c:v>-3.6282629241857101</c:v>
                </c:pt>
                <c:pt idx="69">
                  <c:v>-3.6737244952058399</c:v>
                </c:pt>
                <c:pt idx="70">
                  <c:v>-3.7181118900741001</c:v>
                </c:pt>
                <c:pt idx="71">
                  <c:v>-3.7623233156874201</c:v>
                </c:pt>
                <c:pt idx="72">
                  <c:v>-3.8071181356767299</c:v>
                </c:pt>
              </c:numCache>
            </c:numRef>
          </c:val>
          <c:smooth val="0"/>
          <c:extLst xmlns:c16r2="http://schemas.microsoft.com/office/drawing/2015/06/chart">
            <c:ext xmlns:c16="http://schemas.microsoft.com/office/drawing/2014/chart" uri="{C3380CC4-5D6E-409C-BE32-E72D297353CC}">
              <c16:uniqueId val="{00000002-8E8C-494B-B640-D55A9ED8B0CE}"/>
            </c:ext>
          </c:extLst>
        </c:ser>
        <c:dLbls>
          <c:showLegendKey val="0"/>
          <c:showVal val="0"/>
          <c:showCatName val="0"/>
          <c:showSerName val="0"/>
          <c:showPercent val="0"/>
          <c:showBubbleSize val="0"/>
        </c:dLbls>
        <c:smooth val="0"/>
        <c:axId val="792356808"/>
        <c:axId val="792367392"/>
      </c:lineChart>
      <c:dateAx>
        <c:axId val="792356808"/>
        <c:scaling>
          <c:orientation val="minMax"/>
        </c:scaling>
        <c:delete val="0"/>
        <c:axPos val="b"/>
        <c:title>
          <c:tx>
            <c:rich>
              <a:bodyPr/>
              <a:lstStyle/>
              <a:p>
                <a:pPr>
                  <a:defRPr/>
                </a:pPr>
                <a:r>
                  <a:rPr lang="en-NZ" b="1"/>
                  <a:t>Quarterly</a:t>
                </a:r>
              </a:p>
            </c:rich>
          </c:tx>
          <c:layout>
            <c:manualLayout>
              <c:xMode val="edge"/>
              <c:yMode val="edge"/>
              <c:x val="0.4449994212261929"/>
              <c:y val="0.89254403042139419"/>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792367392"/>
        <c:crosses val="autoZero"/>
        <c:auto val="1"/>
        <c:lblOffset val="100"/>
        <c:baseTimeUnit val="months"/>
        <c:majorUnit val="3"/>
        <c:majorTimeUnit val="years"/>
        <c:minorUnit val="12"/>
        <c:minorTimeUnit val="days"/>
      </c:dateAx>
      <c:valAx>
        <c:axId val="792367392"/>
        <c:scaling>
          <c:orientation val="minMax"/>
          <c:max val="3"/>
          <c:min val="-9"/>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56808"/>
        <c:crosses val="autoZero"/>
        <c:crossBetween val="between"/>
        <c:majorUnit val="3"/>
      </c:valAx>
      <c:spPr>
        <a:noFill/>
        <a:ln w="25400">
          <a:noFill/>
        </a:ln>
      </c:spPr>
    </c:plotArea>
    <c:legend>
      <c:legendPos val="b"/>
      <c:layout>
        <c:manualLayout>
          <c:xMode val="edge"/>
          <c:yMode val="edge"/>
          <c:x val="5.278858604212934E-2"/>
          <c:y val="0.94049244631822593"/>
          <c:w val="0.89251055925701606"/>
          <c:h val="5.4401884803769611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3951358836051009"/>
        </c:manualLayout>
      </c:layout>
      <c:barChart>
        <c:barDir val="col"/>
        <c:grouping val="stacked"/>
        <c:varyColors val="0"/>
        <c:ser>
          <c:idx val="0"/>
          <c:order val="0"/>
          <c:tx>
            <c:strRef>
              <c:f>'Data 1.14'!$C$4</c:f>
              <c:strCache>
                <c:ptCount val="1"/>
                <c:pt idx="0">
                  <c:v>Compensation of employees</c:v>
                </c:pt>
              </c:strCache>
            </c:strRef>
          </c:tx>
          <c:spPr>
            <a:solidFill>
              <a:srgbClr val="0083AC"/>
            </a:solidFill>
          </c:spPr>
          <c:invertIfNegative val="0"/>
          <c:cat>
            <c:numRef>
              <c:f>'Data 1.14'!$B$5:$B$23</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'Data 1.14'!$C$5:$C$23</c:f>
              <c:numCache>
                <c:formatCode>0</c:formatCode>
                <c:ptCount val="19"/>
                <c:pt idx="0">
                  <c:v>59372.999999999898</c:v>
                </c:pt>
                <c:pt idx="1">
                  <c:v>64347</c:v>
                </c:pt>
                <c:pt idx="2">
                  <c:v>69696</c:v>
                </c:pt>
                <c:pt idx="3">
                  <c:v>74449</c:v>
                </c:pt>
                <c:pt idx="4">
                  <c:v>80780.999999999898</c:v>
                </c:pt>
                <c:pt idx="5">
                  <c:v>85104</c:v>
                </c:pt>
                <c:pt idx="6">
                  <c:v>85822</c:v>
                </c:pt>
                <c:pt idx="7">
                  <c:v>88831</c:v>
                </c:pt>
                <c:pt idx="8">
                  <c:v>92305</c:v>
                </c:pt>
                <c:pt idx="9">
                  <c:v>95053</c:v>
                </c:pt>
                <c:pt idx="10">
                  <c:v>98679</c:v>
                </c:pt>
                <c:pt idx="11">
                  <c:v>104191</c:v>
                </c:pt>
                <c:pt idx="12">
                  <c:v>109352</c:v>
                </c:pt>
                <c:pt idx="13">
                  <c:v>115516.06890909599</c:v>
                </c:pt>
                <c:pt idx="14">
                  <c:v>121714.712638451</c:v>
                </c:pt>
                <c:pt idx="15">
                  <c:v>127793.385981502</c:v>
                </c:pt>
                <c:pt idx="16">
                  <c:v>133787.64628402999</c:v>
                </c:pt>
                <c:pt idx="17">
                  <c:v>139760.92627713899</c:v>
                </c:pt>
                <c:pt idx="18">
                  <c:v>145873.55368869199</c:v>
                </c:pt>
              </c:numCache>
            </c:numRef>
          </c:val>
          <c:extLst xmlns:c16r2="http://schemas.microsoft.com/office/drawing/2015/06/chart">
            <c:ext xmlns:c16="http://schemas.microsoft.com/office/drawing/2014/chart" uri="{C3380CC4-5D6E-409C-BE32-E72D297353CC}">
              <c16:uniqueId val="{00000000-442E-4644-95E9-9AAEAE943207}"/>
            </c:ext>
          </c:extLst>
        </c:ser>
        <c:ser>
          <c:idx val="1"/>
          <c:order val="1"/>
          <c:tx>
            <c:strRef>
              <c:f>'Data 1.14'!$D$4</c:f>
              <c:strCache>
                <c:ptCount val="1"/>
                <c:pt idx="0">
                  <c:v>Net operating surplus</c:v>
                </c:pt>
              </c:strCache>
            </c:strRef>
          </c:tx>
          <c:spPr>
            <a:solidFill>
              <a:srgbClr val="3E403A"/>
            </a:solidFill>
          </c:spPr>
          <c:invertIfNegative val="0"/>
          <c:cat>
            <c:numRef>
              <c:f>'Data 1.14'!$B$5:$B$23</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'Data 1.14'!$D$5:$D$23</c:f>
              <c:numCache>
                <c:formatCode>0</c:formatCode>
                <c:ptCount val="19"/>
                <c:pt idx="0">
                  <c:v>47967</c:v>
                </c:pt>
                <c:pt idx="1">
                  <c:v>50442</c:v>
                </c:pt>
                <c:pt idx="2">
                  <c:v>50831</c:v>
                </c:pt>
                <c:pt idx="3">
                  <c:v>51892</c:v>
                </c:pt>
                <c:pt idx="4">
                  <c:v>57846</c:v>
                </c:pt>
                <c:pt idx="5">
                  <c:v>53845</c:v>
                </c:pt>
                <c:pt idx="6">
                  <c:v>55619</c:v>
                </c:pt>
                <c:pt idx="7">
                  <c:v>59829</c:v>
                </c:pt>
                <c:pt idx="8">
                  <c:v>63255</c:v>
                </c:pt>
                <c:pt idx="9">
                  <c:v>63034</c:v>
                </c:pt>
                <c:pt idx="10">
                  <c:v>71802</c:v>
                </c:pt>
                <c:pt idx="11">
                  <c:v>72718</c:v>
                </c:pt>
                <c:pt idx="12">
                  <c:v>73440</c:v>
                </c:pt>
                <c:pt idx="13">
                  <c:v>77241.883481365599</c:v>
                </c:pt>
                <c:pt idx="14">
                  <c:v>80591.735453374495</c:v>
                </c:pt>
                <c:pt idx="15">
                  <c:v>85114.540457388706</c:v>
                </c:pt>
                <c:pt idx="16">
                  <c:v>90142.2992521095</c:v>
                </c:pt>
                <c:pt idx="17">
                  <c:v>94835.390707654398</c:v>
                </c:pt>
                <c:pt idx="18">
                  <c:v>98711.292787093407</c:v>
                </c:pt>
              </c:numCache>
            </c:numRef>
          </c:val>
          <c:extLst xmlns:c16r2="http://schemas.microsoft.com/office/drawing/2015/06/chart">
            <c:ext xmlns:c16="http://schemas.microsoft.com/office/drawing/2014/chart" uri="{C3380CC4-5D6E-409C-BE32-E72D297353CC}">
              <c16:uniqueId val="{00000001-442E-4644-95E9-9AAEAE943207}"/>
            </c:ext>
          </c:extLst>
        </c:ser>
        <c:ser>
          <c:idx val="2"/>
          <c:order val="2"/>
          <c:tx>
            <c:strRef>
              <c:f>'Data 1.14'!$E$4</c:f>
              <c:strCache>
                <c:ptCount val="1"/>
                <c:pt idx="0">
                  <c:v>Consumption of fixed capital </c:v>
                </c:pt>
              </c:strCache>
            </c:strRef>
          </c:tx>
          <c:spPr>
            <a:solidFill>
              <a:srgbClr val="67A854"/>
            </a:solidFill>
          </c:spPr>
          <c:invertIfNegative val="0"/>
          <c:cat>
            <c:numRef>
              <c:f>'Data 1.14'!$B$5:$B$23</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'Data 1.14'!$E$5:$E$23</c:f>
              <c:numCache>
                <c:formatCode>0</c:formatCode>
                <c:ptCount val="19"/>
                <c:pt idx="0">
                  <c:v>19691</c:v>
                </c:pt>
                <c:pt idx="1">
                  <c:v>21091</c:v>
                </c:pt>
                <c:pt idx="2">
                  <c:v>22661</c:v>
                </c:pt>
                <c:pt idx="3">
                  <c:v>24759</c:v>
                </c:pt>
                <c:pt idx="4">
                  <c:v>26103</c:v>
                </c:pt>
                <c:pt idx="5">
                  <c:v>28589</c:v>
                </c:pt>
                <c:pt idx="6">
                  <c:v>29995</c:v>
                </c:pt>
                <c:pt idx="7">
                  <c:v>29977</c:v>
                </c:pt>
                <c:pt idx="8">
                  <c:v>30280</c:v>
                </c:pt>
                <c:pt idx="9">
                  <c:v>30990</c:v>
                </c:pt>
                <c:pt idx="10">
                  <c:v>31930</c:v>
                </c:pt>
                <c:pt idx="11">
                  <c:v>33348</c:v>
                </c:pt>
                <c:pt idx="12">
                  <c:v>35779</c:v>
                </c:pt>
                <c:pt idx="13">
                  <c:v>37567.949999999997</c:v>
                </c:pt>
                <c:pt idx="14">
                  <c:v>39446.347500000003</c:v>
                </c:pt>
                <c:pt idx="15">
                  <c:v>41418.664875000002</c:v>
                </c:pt>
                <c:pt idx="16">
                  <c:v>43489.59811875</c:v>
                </c:pt>
                <c:pt idx="17">
                  <c:v>45664.0780246875</c:v>
                </c:pt>
                <c:pt idx="18">
                  <c:v>47947.281925921801</c:v>
                </c:pt>
              </c:numCache>
            </c:numRef>
          </c:val>
          <c:extLst xmlns:c16r2="http://schemas.microsoft.com/office/drawing/2015/06/chart">
            <c:ext xmlns:c16="http://schemas.microsoft.com/office/drawing/2014/chart" uri="{C3380CC4-5D6E-409C-BE32-E72D297353CC}">
              <c16:uniqueId val="{00000002-442E-4644-95E9-9AAEAE943207}"/>
            </c:ext>
          </c:extLst>
        </c:ser>
        <c:ser>
          <c:idx val="3"/>
          <c:order val="3"/>
          <c:tx>
            <c:strRef>
              <c:f>'Data 1.14'!$F$4</c:f>
              <c:strCache>
                <c:ptCount val="1"/>
                <c:pt idx="0">
                  <c:v>Indirect taxes less subsidies</c:v>
                </c:pt>
              </c:strCache>
            </c:strRef>
          </c:tx>
          <c:spPr>
            <a:solidFill>
              <a:schemeClr val="bg1">
                <a:lumMod val="75000"/>
              </a:schemeClr>
            </a:solidFill>
          </c:spPr>
          <c:invertIfNegative val="0"/>
          <c:cat>
            <c:numRef>
              <c:f>'Data 1.14'!$B$5:$B$23</c:f>
              <c:numCache>
                <c:formatCode>General</c:formatCod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numCache>
            </c:numRef>
          </c:cat>
          <c:val>
            <c:numRef>
              <c:f>'Data 1.14'!$F$5:$F$23</c:f>
              <c:numCache>
                <c:formatCode>0</c:formatCode>
                <c:ptCount val="19"/>
                <c:pt idx="0">
                  <c:v>17470</c:v>
                </c:pt>
                <c:pt idx="1">
                  <c:v>18679</c:v>
                </c:pt>
                <c:pt idx="2">
                  <c:v>19749</c:v>
                </c:pt>
                <c:pt idx="3">
                  <c:v>21012</c:v>
                </c:pt>
                <c:pt idx="4">
                  <c:v>22116</c:v>
                </c:pt>
                <c:pt idx="5">
                  <c:v>22080</c:v>
                </c:pt>
                <c:pt idx="6">
                  <c:v>22815</c:v>
                </c:pt>
                <c:pt idx="7">
                  <c:v>24797</c:v>
                </c:pt>
                <c:pt idx="8">
                  <c:v>27401</c:v>
                </c:pt>
                <c:pt idx="9">
                  <c:v>28397</c:v>
                </c:pt>
                <c:pt idx="10">
                  <c:v>29914</c:v>
                </c:pt>
                <c:pt idx="11">
                  <c:v>31669</c:v>
                </c:pt>
                <c:pt idx="12">
                  <c:v>33196</c:v>
                </c:pt>
                <c:pt idx="13">
                  <c:v>35324.131500000003</c:v>
                </c:pt>
                <c:pt idx="14">
                  <c:v>37048.640391975001</c:v>
                </c:pt>
                <c:pt idx="15">
                  <c:v>38971.823015783702</c:v>
                </c:pt>
                <c:pt idx="16">
                  <c:v>40925.973595643598</c:v>
                </c:pt>
                <c:pt idx="17">
                  <c:v>42885.430697673197</c:v>
                </c:pt>
                <c:pt idx="18">
                  <c:v>44805.224232225803</c:v>
                </c:pt>
              </c:numCache>
            </c:numRef>
          </c:val>
          <c:extLst xmlns:c16r2="http://schemas.microsoft.com/office/drawing/2015/06/chart">
            <c:ext xmlns:c16="http://schemas.microsoft.com/office/drawing/2014/chart" uri="{C3380CC4-5D6E-409C-BE32-E72D297353CC}">
              <c16:uniqueId val="{00000003-442E-4644-95E9-9AAEAE943207}"/>
            </c:ext>
          </c:extLst>
        </c:ser>
        <c:dLbls>
          <c:showLegendKey val="0"/>
          <c:showVal val="0"/>
          <c:showCatName val="0"/>
          <c:showSerName val="0"/>
          <c:showPercent val="0"/>
          <c:showBubbleSize val="0"/>
        </c:dLbls>
        <c:gapWidth val="150"/>
        <c:overlap val="100"/>
        <c:axId val="792360728"/>
        <c:axId val="792356024"/>
      </c:barChart>
      <c:dateAx>
        <c:axId val="792360728"/>
        <c:scaling>
          <c:orientation val="minMax"/>
        </c:scaling>
        <c:delete val="0"/>
        <c:axPos val="b"/>
        <c:title>
          <c:tx>
            <c:rich>
              <a:bodyPr/>
              <a:lstStyle/>
              <a:p>
                <a:pPr>
                  <a:defRPr/>
                </a:pPr>
                <a:r>
                  <a:rPr lang="en-NZ" b="1"/>
                  <a:t>Annual, years ending</a:t>
                </a:r>
                <a:r>
                  <a:rPr lang="en-NZ" b="1" baseline="0"/>
                  <a:t> March</a:t>
                </a:r>
                <a:endParaRPr lang="en-NZ" b="1"/>
              </a:p>
            </c:rich>
          </c:tx>
          <c:layout>
            <c:manualLayout>
              <c:xMode val="edge"/>
              <c:yMode val="edge"/>
              <c:x val="0.36153487279607288"/>
              <c:y val="0.82541877252733065"/>
            </c:manualLayout>
          </c:layout>
          <c:overlay val="0"/>
          <c:spPr>
            <a:noFill/>
            <a:ln w="25400">
              <a:noFill/>
            </a:ln>
          </c:spPr>
        </c:title>
        <c:numFmt formatCode="General" sourceLinked="0"/>
        <c:majorTickMark val="none"/>
        <c:minorTickMark val="none"/>
        <c:tickLblPos val="low"/>
        <c:spPr>
          <a:ln w="3175">
            <a:solidFill>
              <a:schemeClr val="tx1">
                <a:lumMod val="95000"/>
                <a:lumOff val="5000"/>
              </a:schemeClr>
            </a:solidFill>
            <a:prstDash val="solid"/>
          </a:ln>
        </c:spPr>
        <c:txPr>
          <a:bodyPr rot="0" vert="horz"/>
          <a:lstStyle/>
          <a:p>
            <a:pPr>
              <a:defRPr/>
            </a:pPr>
            <a:endParaRPr lang="en-US"/>
          </a:p>
        </c:txPr>
        <c:crossAx val="792356024"/>
        <c:crosses val="autoZero"/>
        <c:auto val="1"/>
        <c:lblOffset val="100"/>
        <c:baseTimeUnit val="months"/>
        <c:majorUnit val="3"/>
        <c:majorTimeUnit val="months"/>
        <c:minorUnit val="3"/>
        <c:minorTimeUnit val="days"/>
      </c:dateAx>
      <c:valAx>
        <c:axId val="792356024"/>
        <c:scaling>
          <c:orientation val="minMax"/>
          <c:max val="40000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60728"/>
        <c:crosses val="autoZero"/>
        <c:crossBetween val="between"/>
        <c:majorUnit val="100000"/>
        <c:dispUnits>
          <c:builtInUnit val="thousands"/>
          <c:dispUnitsLbl/>
        </c:dispUnits>
      </c:valAx>
      <c:spPr>
        <a:noFill/>
        <a:ln w="25400">
          <a:noFill/>
        </a:ln>
      </c:spPr>
    </c:plotArea>
    <c:legend>
      <c:legendPos val="b"/>
      <c:layout>
        <c:manualLayout>
          <c:xMode val="edge"/>
          <c:yMode val="edge"/>
          <c:x val="5.513232384413487E-2"/>
          <c:y val="0.87597710128753592"/>
          <c:w val="0.89357701056598682"/>
          <c:h val="0.1114244735156137"/>
        </c:manualLayout>
      </c:layout>
      <c:overlay val="0"/>
    </c:legend>
    <c:plotVisOnly val="1"/>
    <c:dispBlanksAs val="gap"/>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7467473679403E-2"/>
          <c:y val="0.10833855799373042"/>
          <c:w val="0.87029220630943971"/>
          <c:h val="0.68895037806794457"/>
        </c:manualLayout>
      </c:layout>
      <c:barChart>
        <c:barDir val="col"/>
        <c:grouping val="clustered"/>
        <c:varyColors val="0"/>
        <c:ser>
          <c:idx val="0"/>
          <c:order val="0"/>
          <c:tx>
            <c:v>Core Crown tax revenue</c:v>
          </c:tx>
          <c:spPr>
            <a:solidFill>
              <a:srgbClr val="0083AC"/>
            </a:solidFill>
            <a:ln w="28575">
              <a:noFill/>
            </a:ln>
          </c:spPr>
          <c:invertIfNegative val="0"/>
          <c:cat>
            <c:strRef>
              <c:f>'Data Fig 2.1'!$B$5:$B$19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2.1'!$C$5:$C$19</c:f>
              <c:numCache>
                <c:formatCode>_(* #,##0_);_(* \(#,##0\);_(* "-"??_);_(@_)</c:formatCode>
                <c:ptCount val="15"/>
                <c:pt idx="0">
                  <c:v>56747</c:v>
                </c:pt>
                <c:pt idx="1">
                  <c:v>54681</c:v>
                </c:pt>
                <c:pt idx="2">
                  <c:v>50744</c:v>
                </c:pt>
                <c:pt idx="3">
                  <c:v>51557</c:v>
                </c:pt>
                <c:pt idx="4">
                  <c:v>55081</c:v>
                </c:pt>
                <c:pt idx="5">
                  <c:v>58651</c:v>
                </c:pt>
                <c:pt idx="6">
                  <c:v>61563</c:v>
                </c:pt>
                <c:pt idx="7">
                  <c:v>66636</c:v>
                </c:pt>
                <c:pt idx="8">
                  <c:v>70445</c:v>
                </c:pt>
                <c:pt idx="9">
                  <c:v>75644</c:v>
                </c:pt>
                <c:pt idx="10">
                  <c:v>78172</c:v>
                </c:pt>
                <c:pt idx="11">
                  <c:v>82817</c:v>
                </c:pt>
                <c:pt idx="12">
                  <c:v>87811</c:v>
                </c:pt>
                <c:pt idx="13">
                  <c:v>92985</c:v>
                </c:pt>
                <c:pt idx="14">
                  <c:v>97815</c:v>
                </c:pt>
              </c:numCache>
            </c:numRef>
          </c:val>
          <c:extLst xmlns:c16r2="http://schemas.microsoft.com/office/drawing/2015/06/chart">
            <c:ext xmlns:c16="http://schemas.microsoft.com/office/drawing/2014/chart" uri="{C3380CC4-5D6E-409C-BE32-E72D297353CC}">
              <c16:uniqueId val="{00000000-A1DB-4E30-81F0-4EE7B5C0E16A}"/>
            </c:ext>
          </c:extLst>
        </c:ser>
        <c:dLbls>
          <c:showLegendKey val="0"/>
          <c:showVal val="0"/>
          <c:showCatName val="0"/>
          <c:showSerName val="0"/>
          <c:showPercent val="0"/>
          <c:showBubbleSize val="0"/>
        </c:dLbls>
        <c:gapWidth val="150"/>
        <c:axId val="792357200"/>
        <c:axId val="792357984"/>
      </c:barChart>
      <c:lineChart>
        <c:grouping val="standard"/>
        <c:varyColors val="0"/>
        <c:ser>
          <c:idx val="1"/>
          <c:order val="1"/>
          <c:tx>
            <c:strRef>
              <c:f>'Data Fig 2.1'!$D$4</c:f>
              <c:strCache>
                <c:ptCount val="1"/>
                <c:pt idx="0">
                  <c:v>% of GDP (RHS)</c:v>
                </c:pt>
              </c:strCache>
            </c:strRef>
          </c:tx>
          <c:spPr>
            <a:ln w="38100">
              <a:solidFill>
                <a:srgbClr val="3E403A"/>
              </a:solidFill>
            </a:ln>
          </c:spPr>
          <c:marker>
            <c:symbol val="none"/>
          </c:marker>
          <c:cat>
            <c:strRef>
              <c:f>'Data Fig 2.1'!$B$5:$B$19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2.1'!$D$5:$D$19</c:f>
              <c:numCache>
                <c:formatCode>0.0</c:formatCode>
                <c:ptCount val="15"/>
                <c:pt idx="0">
                  <c:v>30.024708863974265</c:v>
                </c:pt>
                <c:pt idx="1">
                  <c:v>28.855408970976253</c:v>
                </c:pt>
                <c:pt idx="2">
                  <c:v>25.793071898747044</c:v>
                </c:pt>
                <c:pt idx="3">
                  <c:v>25.049679572828552</c:v>
                </c:pt>
                <c:pt idx="4">
                  <c:v>25.606088076277604</c:v>
                </c:pt>
                <c:pt idx="5">
                  <c:v>26.806796124016248</c:v>
                </c:pt>
                <c:pt idx="6">
                  <c:v>26.005461328769066</c:v>
                </c:pt>
                <c:pt idx="7">
                  <c:v>27.187961579951331</c:v>
                </c:pt>
                <c:pt idx="8">
                  <c:v>27.372889603138734</c:v>
                </c:pt>
                <c:pt idx="9">
                  <c:v>27.732221848663368</c:v>
                </c:pt>
                <c:pt idx="10">
                  <c:v>27.295553872972523</c:v>
                </c:pt>
                <c:pt idx="11">
                  <c:v>27.474728191473641</c:v>
                </c:pt>
                <c:pt idx="12">
                  <c:v>27.745401947653864</c:v>
                </c:pt>
                <c:pt idx="13">
                  <c:v>28.039011234957485</c:v>
                </c:pt>
                <c:pt idx="14">
                  <c:v>28.298822456808249</c:v>
                </c:pt>
              </c:numCache>
            </c:numRef>
          </c:val>
          <c:smooth val="0"/>
          <c:extLst xmlns:c16r2="http://schemas.microsoft.com/office/drawing/2015/06/chart">
            <c:ext xmlns:c16="http://schemas.microsoft.com/office/drawing/2014/chart" uri="{C3380CC4-5D6E-409C-BE32-E72D297353CC}">
              <c16:uniqueId val="{00000001-A1DB-4E30-81F0-4EE7B5C0E16A}"/>
            </c:ext>
          </c:extLst>
        </c:ser>
        <c:dLbls>
          <c:showLegendKey val="0"/>
          <c:showVal val="0"/>
          <c:showCatName val="0"/>
          <c:showSerName val="0"/>
          <c:showPercent val="0"/>
          <c:showBubbleSize val="0"/>
        </c:dLbls>
        <c:marker val="1"/>
        <c:smooth val="0"/>
        <c:axId val="792369352"/>
        <c:axId val="792367784"/>
      </c:lineChart>
      <c:catAx>
        <c:axId val="79235720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6545458058"/>
              <c:y val="0.86459819481812461"/>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92357984"/>
        <c:crossesAt val="0"/>
        <c:auto val="1"/>
        <c:lblAlgn val="ctr"/>
        <c:lblOffset val="100"/>
        <c:tickLblSkip val="2"/>
        <c:tickMarkSkip val="2"/>
        <c:noMultiLvlLbl val="0"/>
      </c:catAx>
      <c:valAx>
        <c:axId val="792357984"/>
        <c:scaling>
          <c:orientation val="minMax"/>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92357200"/>
        <c:crosses val="autoZero"/>
        <c:crossBetween val="between"/>
        <c:minorUnit val="5"/>
        <c:dispUnits>
          <c:builtInUnit val="thousands"/>
        </c:dispUnits>
      </c:valAx>
      <c:valAx>
        <c:axId val="792367784"/>
        <c:scaling>
          <c:orientation val="minMax"/>
          <c:max val="50"/>
        </c:scaling>
        <c:delete val="0"/>
        <c:axPos val="r"/>
        <c:numFmt formatCode="0" sourceLinked="0"/>
        <c:majorTickMark val="out"/>
        <c:minorTickMark val="none"/>
        <c:tickLblPos val="nextTo"/>
        <c:spPr>
          <a:ln>
            <a:noFill/>
          </a:ln>
        </c:spPr>
        <c:txPr>
          <a:bodyPr/>
          <a:lstStyle/>
          <a:p>
            <a:pPr>
              <a:defRPr sz="1800"/>
            </a:pPr>
            <a:endParaRPr lang="en-US"/>
          </a:p>
        </c:txPr>
        <c:crossAx val="792369352"/>
        <c:crosses val="max"/>
        <c:crossBetween val="between"/>
      </c:valAx>
      <c:catAx>
        <c:axId val="792369352"/>
        <c:scaling>
          <c:orientation val="minMax"/>
        </c:scaling>
        <c:delete val="1"/>
        <c:axPos val="b"/>
        <c:numFmt formatCode="General" sourceLinked="1"/>
        <c:majorTickMark val="out"/>
        <c:minorTickMark val="none"/>
        <c:tickLblPos val="none"/>
        <c:crossAx val="792367784"/>
        <c:crosses val="autoZero"/>
        <c:auto val="1"/>
        <c:lblAlgn val="ctr"/>
        <c:lblOffset val="100"/>
        <c:noMultiLvlLbl val="0"/>
      </c:catAx>
    </c:plotArea>
    <c:legend>
      <c:legendPos val="b"/>
      <c:overlay val="0"/>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7467473679403E-2"/>
          <c:y val="0.10833855799373042"/>
          <c:w val="0.87029220630944004"/>
          <c:h val="0.68895037806794457"/>
        </c:manualLayout>
      </c:layout>
      <c:lineChart>
        <c:grouping val="standard"/>
        <c:varyColors val="0"/>
        <c:ser>
          <c:idx val="0"/>
          <c:order val="0"/>
          <c:tx>
            <c:strRef>
              <c:f>'Data Fig 2.2'!$C$5</c:f>
              <c:strCache>
                <c:ptCount val="1"/>
                <c:pt idx="0">
                  <c:v>Tax revenue growth</c:v>
                </c:pt>
              </c:strCache>
            </c:strRef>
          </c:tx>
          <c:spPr>
            <a:ln w="38100">
              <a:solidFill>
                <a:srgbClr val="0083AC"/>
              </a:solidFill>
            </a:ln>
          </c:spPr>
          <c:marker>
            <c:symbol val="none"/>
          </c:marker>
          <c:cat>
            <c:numRef>
              <c:f>'Data Fig 2.2'!$B$6:$B$20</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2.2'!$C$6:$C$20</c:f>
              <c:numCache>
                <c:formatCode>0.0</c:formatCode>
                <c:ptCount val="15"/>
                <c:pt idx="0">
                  <c:v>6.1147783159115132</c:v>
                </c:pt>
                <c:pt idx="1">
                  <c:v>-3.6407210953883022</c:v>
                </c:pt>
                <c:pt idx="2">
                  <c:v>-7.1999414787586185</c:v>
                </c:pt>
                <c:pt idx="3">
                  <c:v>1.6021598612643861</c:v>
                </c:pt>
                <c:pt idx="4">
                  <c:v>6.8351533254456243</c:v>
                </c:pt>
                <c:pt idx="5">
                  <c:v>6.4813638096621347</c:v>
                </c:pt>
                <c:pt idx="6">
                  <c:v>4.9649622342330053</c:v>
                </c:pt>
                <c:pt idx="7">
                  <c:v>8.2403391647580531</c:v>
                </c:pt>
                <c:pt idx="8">
                  <c:v>5.7161294195329848</c:v>
                </c:pt>
                <c:pt idx="9">
                  <c:v>7.3802257079991485</c:v>
                </c:pt>
                <c:pt idx="10">
                  <c:v>3.3419702818465442</c:v>
                </c:pt>
                <c:pt idx="11">
                  <c:v>5.9420252775930003</c:v>
                </c:pt>
                <c:pt idx="12">
                  <c:v>6.0301628892618666</c:v>
                </c:pt>
                <c:pt idx="13">
                  <c:v>5.8922002938128477</c:v>
                </c:pt>
                <c:pt idx="14">
                  <c:v>5.1943861913211808</c:v>
                </c:pt>
              </c:numCache>
            </c:numRef>
          </c:val>
          <c:smooth val="0"/>
          <c:extLst xmlns:c16r2="http://schemas.microsoft.com/office/drawing/2015/06/chart">
            <c:ext xmlns:c16="http://schemas.microsoft.com/office/drawing/2014/chart" uri="{C3380CC4-5D6E-409C-BE32-E72D297353CC}">
              <c16:uniqueId val="{00000000-398F-4BC5-8E49-373B142BC1BC}"/>
            </c:ext>
          </c:extLst>
        </c:ser>
        <c:ser>
          <c:idx val="1"/>
          <c:order val="1"/>
          <c:tx>
            <c:strRef>
              <c:f>'Data Fig 2.2'!$D$5</c:f>
              <c:strCache>
                <c:ptCount val="1"/>
                <c:pt idx="0">
                  <c:v>Nominal GDP growth</c:v>
                </c:pt>
              </c:strCache>
            </c:strRef>
          </c:tx>
          <c:spPr>
            <a:ln w="38100">
              <a:solidFill>
                <a:srgbClr val="3E403A"/>
              </a:solidFill>
            </a:ln>
          </c:spPr>
          <c:marker>
            <c:symbol val="none"/>
          </c:marker>
          <c:cat>
            <c:numRef>
              <c:f>'Data Fig 2.2'!$B$6:$B$20</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2.2'!$D$6:$D$20</c:f>
              <c:numCache>
                <c:formatCode>0.0</c:formatCode>
                <c:ptCount val="15"/>
                <c:pt idx="0">
                  <c:v>7.7192702485509272</c:v>
                </c:pt>
                <c:pt idx="1">
                  <c:v>0.26401976709117941</c:v>
                </c:pt>
                <c:pt idx="2">
                  <c:v>3.8179419525065961</c:v>
                </c:pt>
                <c:pt idx="3">
                  <c:v>4.6173787073982773</c:v>
                </c:pt>
                <c:pt idx="4">
                  <c:v>4.513674636452417</c:v>
                </c:pt>
                <c:pt idx="5">
                  <c:v>1.7119378078019807</c:v>
                </c:pt>
                <c:pt idx="6">
                  <c:v>8.1993627109915845</c:v>
                </c:pt>
                <c:pt idx="7">
                  <c:v>3.5325854085969235</c:v>
                </c:pt>
                <c:pt idx="8">
                  <c:v>5.0019236810808634</c:v>
                </c:pt>
                <c:pt idx="9">
                  <c:v>5.9888774835705778</c:v>
                </c:pt>
                <c:pt idx="10">
                  <c:v>4.9952112886744109</c:v>
                </c:pt>
                <c:pt idx="11">
                  <c:v>5.2511325398212794</c:v>
                </c:pt>
                <c:pt idx="12">
                  <c:v>4.9957723076518539</c:v>
                </c:pt>
                <c:pt idx="13">
                  <c:v>4.7833547215226169</c:v>
                </c:pt>
                <c:pt idx="14">
                  <c:v>4.2285975246753402</c:v>
                </c:pt>
              </c:numCache>
            </c:numRef>
          </c:val>
          <c:smooth val="0"/>
          <c:extLst xmlns:c16r2="http://schemas.microsoft.com/office/drawing/2015/06/chart">
            <c:ext xmlns:c16="http://schemas.microsoft.com/office/drawing/2014/chart" uri="{C3380CC4-5D6E-409C-BE32-E72D297353CC}">
              <c16:uniqueId val="{00000001-398F-4BC5-8E49-373B142BC1BC}"/>
            </c:ext>
          </c:extLst>
        </c:ser>
        <c:dLbls>
          <c:showLegendKey val="0"/>
          <c:showVal val="0"/>
          <c:showCatName val="0"/>
          <c:showSerName val="0"/>
          <c:showPercent val="0"/>
          <c:showBubbleSize val="0"/>
        </c:dLbls>
        <c:smooth val="0"/>
        <c:axId val="792368176"/>
        <c:axId val="792368568"/>
      </c:lineChart>
      <c:catAx>
        <c:axId val="792368176"/>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6545458097"/>
              <c:y val="0.86459819481812461"/>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92368568"/>
        <c:crossesAt val="0"/>
        <c:auto val="1"/>
        <c:lblAlgn val="ctr"/>
        <c:lblOffset val="100"/>
        <c:tickLblSkip val="2"/>
        <c:tickMarkSkip val="2"/>
        <c:noMultiLvlLbl val="0"/>
      </c:catAx>
      <c:valAx>
        <c:axId val="792368568"/>
        <c:scaling>
          <c:orientation val="minMax"/>
          <c:max val="20"/>
          <c:min val="-10"/>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92368176"/>
        <c:crosses val="autoZero"/>
        <c:crossBetween val="between"/>
      </c:valAx>
    </c:plotArea>
    <c:legend>
      <c:legendPos val="b"/>
      <c:layout>
        <c:manualLayout>
          <c:xMode val="edge"/>
          <c:yMode val="edge"/>
          <c:x val="0.18924588367089712"/>
          <c:y val="0.91454035330223216"/>
          <c:w val="0.7022394872084291"/>
          <c:h val="5.414607656801521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zero"/>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3120549542362065"/>
          <c:h val="0.69313010638560468"/>
        </c:manualLayout>
      </c:layout>
      <c:barChart>
        <c:barDir val="col"/>
        <c:grouping val="clustered"/>
        <c:varyColors val="0"/>
        <c:ser>
          <c:idx val="1"/>
          <c:order val="0"/>
          <c:tx>
            <c:v>Core Crown expenses</c:v>
          </c:tx>
          <c:spPr>
            <a:solidFill>
              <a:srgbClr val="0083AC"/>
            </a:solidFill>
            <a:ln w="28575">
              <a:noFill/>
            </a:ln>
          </c:spPr>
          <c:invertIfNegative val="0"/>
          <c:cat>
            <c:strRef>
              <c:f>'Data Fig 2.3'!$B$5:$B$19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2.3'!$C$5:$C$19</c:f>
              <c:numCache>
                <c:formatCode>_(* #,##0_);_(* \(#,##0\);_(* "-"??_);_(@_)</c:formatCode>
                <c:ptCount val="15"/>
                <c:pt idx="0">
                  <c:v>56753</c:v>
                </c:pt>
                <c:pt idx="1">
                  <c:v>63711</c:v>
                </c:pt>
                <c:pt idx="2">
                  <c:v>63554</c:v>
                </c:pt>
                <c:pt idx="3">
                  <c:v>70099</c:v>
                </c:pt>
                <c:pt idx="4">
                  <c:v>68939</c:v>
                </c:pt>
                <c:pt idx="5">
                  <c:v>69962</c:v>
                </c:pt>
                <c:pt idx="6">
                  <c:v>71174</c:v>
                </c:pt>
                <c:pt idx="7">
                  <c:v>72363</c:v>
                </c:pt>
                <c:pt idx="8">
                  <c:v>73929</c:v>
                </c:pt>
                <c:pt idx="9">
                  <c:v>76339</c:v>
                </c:pt>
                <c:pt idx="10">
                  <c:v>81653</c:v>
                </c:pt>
                <c:pt idx="11">
                  <c:v>86308</c:v>
                </c:pt>
                <c:pt idx="12">
                  <c:v>89160</c:v>
                </c:pt>
                <c:pt idx="13">
                  <c:v>92727</c:v>
                </c:pt>
                <c:pt idx="14">
                  <c:v>95304</c:v>
                </c:pt>
              </c:numCache>
            </c:numRef>
          </c:val>
          <c:extLst xmlns:c16r2="http://schemas.microsoft.com/office/drawing/2015/06/chart">
            <c:ext xmlns:c16="http://schemas.microsoft.com/office/drawing/2014/chart" uri="{C3380CC4-5D6E-409C-BE32-E72D297353CC}">
              <c16:uniqueId val="{00000000-4023-4F57-AFD9-C69A078D0EF6}"/>
            </c:ext>
          </c:extLst>
        </c:ser>
        <c:dLbls>
          <c:showLegendKey val="0"/>
          <c:showVal val="0"/>
          <c:showCatName val="0"/>
          <c:showSerName val="0"/>
          <c:showPercent val="0"/>
          <c:showBubbleSize val="0"/>
        </c:dLbls>
        <c:gapWidth val="150"/>
        <c:axId val="792370136"/>
        <c:axId val="792311728"/>
      </c:barChart>
      <c:lineChart>
        <c:grouping val="standard"/>
        <c:varyColors val="0"/>
        <c:ser>
          <c:idx val="2"/>
          <c:order val="1"/>
          <c:tx>
            <c:strRef>
              <c:f>'Data Fig 2.3'!$D$4</c:f>
              <c:strCache>
                <c:ptCount val="1"/>
                <c:pt idx="0">
                  <c:v>% of GDP (RHS)</c:v>
                </c:pt>
              </c:strCache>
            </c:strRef>
          </c:tx>
          <c:spPr>
            <a:ln w="38100">
              <a:solidFill>
                <a:srgbClr val="3E403A"/>
              </a:solidFill>
            </a:ln>
          </c:spPr>
          <c:marker>
            <c:symbol val="none"/>
          </c:marker>
          <c:val>
            <c:numRef>
              <c:f>'Data Fig 2.3'!$D$5:$D$19</c:f>
              <c:numCache>
                <c:formatCode>0.0</c:formatCode>
                <c:ptCount val="15"/>
                <c:pt idx="0">
                  <c:v>30.027883450352117</c:v>
                </c:pt>
                <c:pt idx="1">
                  <c:v>33.620580474934037</c:v>
                </c:pt>
                <c:pt idx="2">
                  <c:v>32.304368821002868</c:v>
                </c:pt>
                <c:pt idx="3">
                  <c:v>34.058566021601507</c:v>
                </c:pt>
                <c:pt idx="4">
                  <c:v>32.048403367595036</c:v>
                </c:pt>
                <c:pt idx="5">
                  <c:v>31.976557440255487</c:v>
                </c:pt>
                <c:pt idx="6">
                  <c:v>30.065342894495217</c:v>
                </c:pt>
                <c:pt idx="7">
                  <c:v>29.524618281559789</c:v>
                </c:pt>
                <c:pt idx="8">
                  <c:v>28.726671239554879</c:v>
                </c:pt>
                <c:pt idx="9">
                  <c:v>27.987019244158329</c:v>
                </c:pt>
                <c:pt idx="10">
                  <c:v>28.511025180241329</c:v>
                </c:pt>
                <c:pt idx="11">
                  <c:v>28.632875384881206</c:v>
                </c:pt>
                <c:pt idx="12">
                  <c:v>28.171641794909728</c:v>
                </c:pt>
                <c:pt idx="13">
                  <c:v>27.961213042790799</c:v>
                </c:pt>
                <c:pt idx="14">
                  <c:v>27.572365950249484</c:v>
                </c:pt>
              </c:numCache>
            </c:numRef>
          </c:val>
          <c:smooth val="0"/>
          <c:extLst xmlns:c16r2="http://schemas.microsoft.com/office/drawing/2015/06/chart">
            <c:ext xmlns:c16="http://schemas.microsoft.com/office/drawing/2014/chart" uri="{C3380CC4-5D6E-409C-BE32-E72D297353CC}">
              <c16:uniqueId val="{00000001-4023-4F57-AFD9-C69A078D0EF6}"/>
            </c:ext>
          </c:extLst>
        </c:ser>
        <c:dLbls>
          <c:showLegendKey val="0"/>
          <c:showVal val="0"/>
          <c:showCatName val="0"/>
          <c:showSerName val="0"/>
          <c:showPercent val="0"/>
          <c:showBubbleSize val="0"/>
        </c:dLbls>
        <c:marker val="1"/>
        <c:smooth val="0"/>
        <c:axId val="792312512"/>
        <c:axId val="792312120"/>
      </c:lineChart>
      <c:catAx>
        <c:axId val="792370136"/>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479482157872542"/>
              <c:y val="0.87295765145346238"/>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92311728"/>
        <c:crossesAt val="0"/>
        <c:auto val="1"/>
        <c:lblAlgn val="ctr"/>
        <c:lblOffset val="100"/>
        <c:tickLblSkip val="2"/>
        <c:tickMarkSkip val="2"/>
        <c:noMultiLvlLbl val="0"/>
      </c:catAx>
      <c:valAx>
        <c:axId val="792311728"/>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 of GDP</a:t>
                </a:r>
              </a:p>
            </c:rich>
          </c:tx>
          <c:layout>
            <c:manualLayout>
              <c:xMode val="edge"/>
              <c:yMode val="edge"/>
              <c:x val="0.822849316912309"/>
              <c:y val="8.713910761154858E-3"/>
            </c:manualLayout>
          </c:layout>
          <c:overlay val="0"/>
        </c:title>
        <c:numFmt formatCode="#,##0" sourceLinked="0"/>
        <c:majorTickMark val="out"/>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92370136"/>
        <c:crosses val="autoZero"/>
        <c:crossBetween val="between"/>
        <c:minorUnit val="5"/>
        <c:dispUnits>
          <c:builtInUnit val="thousands"/>
        </c:dispUnits>
      </c:valAx>
      <c:valAx>
        <c:axId val="792312120"/>
        <c:scaling>
          <c:orientation val="minMax"/>
          <c:max val="50"/>
        </c:scaling>
        <c:delete val="0"/>
        <c:axPos val="r"/>
        <c:numFmt formatCode="0" sourceLinked="0"/>
        <c:majorTickMark val="out"/>
        <c:minorTickMark val="none"/>
        <c:tickLblPos val="nextTo"/>
        <c:spPr>
          <a:ln>
            <a:noFill/>
          </a:ln>
        </c:spPr>
        <c:txPr>
          <a:bodyPr/>
          <a:lstStyle/>
          <a:p>
            <a:pPr>
              <a:defRPr sz="1800"/>
            </a:pPr>
            <a:endParaRPr lang="en-US"/>
          </a:p>
        </c:txPr>
        <c:crossAx val="792312512"/>
        <c:crosses val="max"/>
        <c:crossBetween val="between"/>
      </c:valAx>
      <c:catAx>
        <c:axId val="792312512"/>
        <c:scaling>
          <c:orientation val="minMax"/>
        </c:scaling>
        <c:delete val="1"/>
        <c:axPos val="b"/>
        <c:numFmt formatCode="@" sourceLinked="1"/>
        <c:majorTickMark val="out"/>
        <c:minorTickMark val="none"/>
        <c:tickLblPos val="none"/>
        <c:crossAx val="792312120"/>
        <c:crosses val="autoZero"/>
        <c:auto val="1"/>
        <c:lblAlgn val="ctr"/>
        <c:lblOffset val="100"/>
        <c:noMultiLvlLbl val="0"/>
      </c:catAx>
      <c:spPr>
        <a:noFill/>
        <a:ln w="25400">
          <a:noFill/>
        </a:ln>
      </c:spPr>
    </c:plotArea>
    <c:legend>
      <c:legendPos val="b"/>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6.4020017642944904E-2"/>
          <c:y val="0.11586535047822961"/>
          <c:w val="0.92099870734224032"/>
          <c:h val="0.7044035012840264"/>
        </c:manualLayout>
      </c:layout>
      <c:barChart>
        <c:barDir val="col"/>
        <c:grouping val="stacked"/>
        <c:varyColors val="0"/>
        <c:ser>
          <c:idx val="3"/>
          <c:order val="0"/>
          <c:tx>
            <c:strRef>
              <c:f>'Data Fig 2.4'!$B$5</c:f>
              <c:strCache>
                <c:ptCount val="1"/>
                <c:pt idx="0">
                  <c:v>Prior to new spending</c:v>
                </c:pt>
              </c:strCache>
            </c:strRef>
          </c:tx>
          <c:spPr>
            <a:solidFill>
              <a:srgbClr val="0083AC"/>
            </a:solidFill>
          </c:spPr>
          <c:invertIfNegative val="0"/>
          <c:cat>
            <c:numRef>
              <c:f>'Data Fig 2.4'!$C$4:$G$4</c:f>
              <c:numCache>
                <c:formatCode>General</c:formatCode>
                <c:ptCount val="5"/>
                <c:pt idx="0">
                  <c:v>2018</c:v>
                </c:pt>
                <c:pt idx="1">
                  <c:v>2019</c:v>
                </c:pt>
                <c:pt idx="2">
                  <c:v>2020</c:v>
                </c:pt>
                <c:pt idx="3">
                  <c:v>2021</c:v>
                </c:pt>
                <c:pt idx="4">
                  <c:v>2022</c:v>
                </c:pt>
              </c:numCache>
            </c:numRef>
          </c:cat>
          <c:val>
            <c:numRef>
              <c:f>'Data Fig 2.4'!$C$5:$G$5</c:f>
              <c:numCache>
                <c:formatCode>#,##0.0</c:formatCode>
                <c:ptCount val="5"/>
                <c:pt idx="0">
                  <c:v>81.7</c:v>
                </c:pt>
                <c:pt idx="1">
                  <c:v>83.7</c:v>
                </c:pt>
                <c:pt idx="2">
                  <c:v>84.7</c:v>
                </c:pt>
                <c:pt idx="3">
                  <c:v>86.3</c:v>
                </c:pt>
                <c:pt idx="4">
                  <c:v>86.999999999999986</c:v>
                </c:pt>
              </c:numCache>
            </c:numRef>
          </c:val>
          <c:extLst xmlns:c16r2="http://schemas.microsoft.com/office/drawing/2015/06/chart">
            <c:ext xmlns:c16="http://schemas.microsoft.com/office/drawing/2014/chart" uri="{C3380CC4-5D6E-409C-BE32-E72D297353CC}">
              <c16:uniqueId val="{00000000-EDE7-45BC-BCBD-7A2BC5D75ADD}"/>
            </c:ext>
          </c:extLst>
        </c:ser>
        <c:ser>
          <c:idx val="0"/>
          <c:order val="1"/>
          <c:tx>
            <c:strRef>
              <c:f>'Data Fig 2.4'!$B$6</c:f>
              <c:strCache>
                <c:ptCount val="1"/>
                <c:pt idx="0">
                  <c:v>Budget 2018</c:v>
                </c:pt>
              </c:strCache>
            </c:strRef>
          </c:tx>
          <c:spPr>
            <a:solidFill>
              <a:srgbClr val="67A854"/>
            </a:solidFill>
          </c:spPr>
          <c:invertIfNegative val="0"/>
          <c:cat>
            <c:numRef>
              <c:f>'Data Fig 2.4'!$C$4:$G$4</c:f>
              <c:numCache>
                <c:formatCode>General</c:formatCode>
                <c:ptCount val="5"/>
                <c:pt idx="0">
                  <c:v>2018</c:v>
                </c:pt>
                <c:pt idx="1">
                  <c:v>2019</c:v>
                </c:pt>
                <c:pt idx="2">
                  <c:v>2020</c:v>
                </c:pt>
                <c:pt idx="3">
                  <c:v>2021</c:v>
                </c:pt>
                <c:pt idx="4">
                  <c:v>2022</c:v>
                </c:pt>
              </c:numCache>
            </c:numRef>
          </c:cat>
          <c:val>
            <c:numRef>
              <c:f>'Data Fig 2.4'!$C$6:$G$6</c:f>
              <c:numCache>
                <c:formatCode>General</c:formatCode>
                <c:ptCount val="5"/>
                <c:pt idx="0">
                  <c:v>0</c:v>
                </c:pt>
                <c:pt idx="1">
                  <c:v>2.6</c:v>
                </c:pt>
                <c:pt idx="2">
                  <c:v>2.6</c:v>
                </c:pt>
                <c:pt idx="3">
                  <c:v>2.6</c:v>
                </c:pt>
                <c:pt idx="4">
                  <c:v>2.6</c:v>
                </c:pt>
              </c:numCache>
            </c:numRef>
          </c:val>
          <c:extLst xmlns:c16r2="http://schemas.microsoft.com/office/drawing/2015/06/chart">
            <c:ext xmlns:c16="http://schemas.microsoft.com/office/drawing/2014/chart" uri="{C3380CC4-5D6E-409C-BE32-E72D297353CC}">
              <c16:uniqueId val="{00000001-EDE7-45BC-BCBD-7A2BC5D75ADD}"/>
            </c:ext>
          </c:extLst>
        </c:ser>
        <c:ser>
          <c:idx val="1"/>
          <c:order val="2"/>
          <c:tx>
            <c:strRef>
              <c:f>'Data Fig 2.4'!$B$7</c:f>
              <c:strCache>
                <c:ptCount val="1"/>
                <c:pt idx="0">
                  <c:v>Budget 2019</c:v>
                </c:pt>
              </c:strCache>
            </c:strRef>
          </c:tx>
          <c:spPr>
            <a:solidFill>
              <a:srgbClr val="A9A7A5"/>
            </a:solidFill>
          </c:spPr>
          <c:invertIfNegative val="0"/>
          <c:cat>
            <c:numRef>
              <c:f>'Data Fig 2.4'!$C$4:$G$4</c:f>
              <c:numCache>
                <c:formatCode>General</c:formatCode>
                <c:ptCount val="5"/>
                <c:pt idx="0">
                  <c:v>2018</c:v>
                </c:pt>
                <c:pt idx="1">
                  <c:v>2019</c:v>
                </c:pt>
                <c:pt idx="2">
                  <c:v>2020</c:v>
                </c:pt>
                <c:pt idx="3">
                  <c:v>2021</c:v>
                </c:pt>
                <c:pt idx="4">
                  <c:v>2022</c:v>
                </c:pt>
              </c:numCache>
            </c:numRef>
          </c:cat>
          <c:val>
            <c:numRef>
              <c:f>'Data Fig 2.4'!$C$7:$G$7</c:f>
              <c:numCache>
                <c:formatCode>General</c:formatCode>
                <c:ptCount val="5"/>
                <c:pt idx="0">
                  <c:v>0</c:v>
                </c:pt>
                <c:pt idx="1">
                  <c:v>0</c:v>
                </c:pt>
                <c:pt idx="2">
                  <c:v>1.9</c:v>
                </c:pt>
                <c:pt idx="3">
                  <c:v>1.9</c:v>
                </c:pt>
                <c:pt idx="4">
                  <c:v>1.9</c:v>
                </c:pt>
              </c:numCache>
            </c:numRef>
          </c:val>
          <c:extLst xmlns:c16r2="http://schemas.microsoft.com/office/drawing/2015/06/chart">
            <c:ext xmlns:c16="http://schemas.microsoft.com/office/drawing/2014/chart" uri="{C3380CC4-5D6E-409C-BE32-E72D297353CC}">
              <c16:uniqueId val="{00000002-EDE7-45BC-BCBD-7A2BC5D75ADD}"/>
            </c:ext>
          </c:extLst>
        </c:ser>
        <c:ser>
          <c:idx val="2"/>
          <c:order val="3"/>
          <c:tx>
            <c:strRef>
              <c:f>'Data Fig 2.4'!$B$8</c:f>
              <c:strCache>
                <c:ptCount val="1"/>
                <c:pt idx="0">
                  <c:v>Budget 2020</c:v>
                </c:pt>
              </c:strCache>
            </c:strRef>
          </c:tx>
          <c:spPr>
            <a:solidFill>
              <a:srgbClr val="6DB9E7"/>
            </a:solidFill>
          </c:spPr>
          <c:invertIfNegative val="0"/>
          <c:cat>
            <c:numRef>
              <c:f>'Data Fig 2.4'!$C$4:$G$4</c:f>
              <c:numCache>
                <c:formatCode>General</c:formatCode>
                <c:ptCount val="5"/>
                <c:pt idx="0">
                  <c:v>2018</c:v>
                </c:pt>
                <c:pt idx="1">
                  <c:v>2019</c:v>
                </c:pt>
                <c:pt idx="2">
                  <c:v>2020</c:v>
                </c:pt>
                <c:pt idx="3">
                  <c:v>2021</c:v>
                </c:pt>
                <c:pt idx="4">
                  <c:v>2022</c:v>
                </c:pt>
              </c:numCache>
            </c:numRef>
          </c:cat>
          <c:val>
            <c:numRef>
              <c:f>'Data Fig 2.4'!$C$8:$G$8</c:f>
              <c:numCache>
                <c:formatCode>General</c:formatCode>
                <c:ptCount val="5"/>
                <c:pt idx="0">
                  <c:v>0</c:v>
                </c:pt>
                <c:pt idx="1">
                  <c:v>0</c:v>
                </c:pt>
                <c:pt idx="2">
                  <c:v>0</c:v>
                </c:pt>
                <c:pt idx="3">
                  <c:v>1.9</c:v>
                </c:pt>
                <c:pt idx="4">
                  <c:v>1.9</c:v>
                </c:pt>
              </c:numCache>
            </c:numRef>
          </c:val>
          <c:extLst xmlns:c16r2="http://schemas.microsoft.com/office/drawing/2015/06/chart">
            <c:ext xmlns:c16="http://schemas.microsoft.com/office/drawing/2014/chart" uri="{C3380CC4-5D6E-409C-BE32-E72D297353CC}">
              <c16:uniqueId val="{00000003-EDE7-45BC-BCBD-7A2BC5D75ADD}"/>
            </c:ext>
          </c:extLst>
        </c:ser>
        <c:ser>
          <c:idx val="4"/>
          <c:order val="4"/>
          <c:tx>
            <c:strRef>
              <c:f>'Data Fig 2.4'!$B$9</c:f>
              <c:strCache>
                <c:ptCount val="1"/>
                <c:pt idx="0">
                  <c:v>Budget 2021</c:v>
                </c:pt>
              </c:strCache>
            </c:strRef>
          </c:tx>
          <c:spPr>
            <a:solidFill>
              <a:srgbClr val="C3E2F5"/>
            </a:solidFill>
          </c:spPr>
          <c:invertIfNegative val="0"/>
          <c:cat>
            <c:numRef>
              <c:f>'Data Fig 2.4'!$C$4:$G$4</c:f>
              <c:numCache>
                <c:formatCode>General</c:formatCode>
                <c:ptCount val="5"/>
                <c:pt idx="0">
                  <c:v>2018</c:v>
                </c:pt>
                <c:pt idx="1">
                  <c:v>2019</c:v>
                </c:pt>
                <c:pt idx="2">
                  <c:v>2020</c:v>
                </c:pt>
                <c:pt idx="3">
                  <c:v>2021</c:v>
                </c:pt>
                <c:pt idx="4">
                  <c:v>2022</c:v>
                </c:pt>
              </c:numCache>
            </c:numRef>
          </c:cat>
          <c:val>
            <c:numRef>
              <c:f>'Data Fig 2.4'!$C$9:$G$9</c:f>
              <c:numCache>
                <c:formatCode>General</c:formatCode>
                <c:ptCount val="5"/>
                <c:pt idx="0">
                  <c:v>0</c:v>
                </c:pt>
                <c:pt idx="1">
                  <c:v>0</c:v>
                </c:pt>
                <c:pt idx="2">
                  <c:v>0</c:v>
                </c:pt>
                <c:pt idx="3">
                  <c:v>0</c:v>
                </c:pt>
                <c:pt idx="4">
                  <c:v>1.9</c:v>
                </c:pt>
              </c:numCache>
            </c:numRef>
          </c:val>
          <c:extLst xmlns:c16r2="http://schemas.microsoft.com/office/drawing/2015/06/chart">
            <c:ext xmlns:c16="http://schemas.microsoft.com/office/drawing/2014/chart" uri="{C3380CC4-5D6E-409C-BE32-E72D297353CC}">
              <c16:uniqueId val="{00000005-EDE7-45BC-BCBD-7A2BC5D75ADD}"/>
            </c:ext>
          </c:extLst>
        </c:ser>
        <c:dLbls>
          <c:showLegendKey val="0"/>
          <c:showVal val="0"/>
          <c:showCatName val="0"/>
          <c:showSerName val="0"/>
          <c:showPercent val="0"/>
          <c:showBubbleSize val="0"/>
        </c:dLbls>
        <c:gapWidth val="75"/>
        <c:overlap val="100"/>
        <c:axId val="792306632"/>
        <c:axId val="792316824"/>
        <c:extLst xmlns:c16r2="http://schemas.microsoft.com/office/drawing/2015/06/chart">
          <c:ext xmlns:c15="http://schemas.microsoft.com/office/drawing/2012/chart" uri="{02D57815-91ED-43cb-92C2-25804820EDAC}">
            <c15:filteredBarSeries>
              <c15:ser>
                <c:idx val="5"/>
                <c:order val="5"/>
                <c:tx>
                  <c:strRef>
                    <c:extLst xmlns:c16r2="http://schemas.microsoft.com/office/drawing/2015/06/chart">
                      <c:ext uri="{02D57815-91ED-43cb-92C2-25804820EDAC}">
                        <c15:formulaRef>
                          <c15:sqref>'Data Fig 2.4a'!#REF!</c15:sqref>
                        </c15:formulaRef>
                      </c:ext>
                    </c:extLst>
                    <c:strCache>
                      <c:ptCount val="1"/>
                      <c:pt idx="0">
                        <c:v>#REF!</c:v>
                      </c:pt>
                    </c:strCache>
                  </c:strRef>
                </c:tx>
                <c:invertIfNegative val="0"/>
                <c:cat>
                  <c:numRef>
                    <c:extLst xmlns:c16r2="http://schemas.microsoft.com/office/drawing/2015/06/chart">
                      <c:ext uri="{02D57815-91ED-43cb-92C2-25804820EDAC}">
                        <c15:formulaRef>
                          <c15:sqref>'Data Fig 2.4'!$C$4:$G$4</c15:sqref>
                        </c15:formulaRef>
                      </c:ext>
                    </c:extLst>
                    <c:numCache>
                      <c:formatCode>General</c:formatCode>
                      <c:ptCount val="5"/>
                      <c:pt idx="0">
                        <c:v>2018</c:v>
                      </c:pt>
                      <c:pt idx="1">
                        <c:v>2019</c:v>
                      </c:pt>
                      <c:pt idx="2">
                        <c:v>2020</c:v>
                      </c:pt>
                      <c:pt idx="3">
                        <c:v>2021</c:v>
                      </c:pt>
                      <c:pt idx="4">
                        <c:v>2022</c:v>
                      </c:pt>
                    </c:numCache>
                  </c:numRef>
                </c:cat>
                <c:val>
                  <c:numRef>
                    <c:extLst xmlns:c16r2="http://schemas.microsoft.com/office/drawing/2015/06/chart">
                      <c:ext uri="{02D57815-91ED-43cb-92C2-25804820EDAC}">
                        <c15:formulaRef>
                          <c15:sqref>'Data Fig 2.4a'!#REF!</c15:sqref>
                        </c15:formulaRef>
                      </c:ext>
                    </c:extLst>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6-EDE7-45BC-BCBD-7A2BC5D75ADD}"/>
                  </c:ext>
                </c:extLst>
              </c15:ser>
            </c15:filteredBarSeries>
          </c:ext>
        </c:extLst>
      </c:barChart>
      <c:catAx>
        <c:axId val="792306632"/>
        <c:scaling>
          <c:orientation val="minMax"/>
        </c:scaling>
        <c:delete val="0"/>
        <c:axPos val="b"/>
        <c:title>
          <c:tx>
            <c:rich>
              <a:bodyPr/>
              <a:lstStyle/>
              <a:p>
                <a:pPr>
                  <a:defRPr/>
                </a:pPr>
                <a:r>
                  <a:rPr lang="en-NZ" sz="1800" b="1" i="0" baseline="0">
                    <a:effectLst/>
                    <a:latin typeface="Arial" panose="020B0604020202020204" pitchFamily="34" charset="0"/>
                    <a:cs typeface="Arial" panose="020B0604020202020204" pitchFamily="34" charset="0"/>
                  </a:rPr>
                  <a:t>Year ending 30 June</a:t>
                </a:r>
                <a:endParaRPr lang="en-NZ">
                  <a:effectLst/>
                  <a:latin typeface="Arial" panose="020B0604020202020204" pitchFamily="34" charset="0"/>
                  <a:cs typeface="Arial" panose="020B0604020202020204" pitchFamily="34" charset="0"/>
                </a:endParaRPr>
              </a:p>
            </c:rich>
          </c:tx>
          <c:overlay val="0"/>
        </c:title>
        <c:numFmt formatCode="General" sourceLinked="1"/>
        <c:majorTickMark val="out"/>
        <c:minorTickMark val="none"/>
        <c:tickLblPos val="nextTo"/>
        <c:txPr>
          <a:bodyPr rot="0" vert="horz"/>
          <a:lstStyle/>
          <a:p>
            <a:pPr>
              <a:defRPr sz="1800">
                <a:latin typeface="Arial" pitchFamily="34" charset="0"/>
                <a:cs typeface="Arial" pitchFamily="34" charset="0"/>
              </a:defRPr>
            </a:pPr>
            <a:endParaRPr lang="en-US"/>
          </a:p>
        </c:txPr>
        <c:crossAx val="792316824"/>
        <c:crosses val="autoZero"/>
        <c:auto val="1"/>
        <c:lblAlgn val="ctr"/>
        <c:lblOffset val="100"/>
        <c:noMultiLvlLbl val="0"/>
      </c:catAx>
      <c:valAx>
        <c:axId val="792316824"/>
        <c:scaling>
          <c:orientation val="minMax"/>
        </c:scaling>
        <c:delete val="0"/>
        <c:axPos val="l"/>
        <c:majorGridlines/>
        <c:numFmt formatCode="0.0" sourceLinked="0"/>
        <c:majorTickMark val="none"/>
        <c:minorTickMark val="none"/>
        <c:tickLblPos val="nextTo"/>
        <c:spPr>
          <a:ln w="9525">
            <a:noFill/>
          </a:ln>
        </c:spPr>
        <c:txPr>
          <a:bodyPr rot="0" vert="horz"/>
          <a:lstStyle/>
          <a:p>
            <a:pPr>
              <a:defRPr sz="1800">
                <a:latin typeface="Arial" pitchFamily="34" charset="0"/>
                <a:cs typeface="Arial" pitchFamily="34" charset="0"/>
              </a:defRPr>
            </a:pPr>
            <a:endParaRPr lang="en-US"/>
          </a:p>
        </c:txPr>
        <c:crossAx val="792306632"/>
        <c:crosses val="autoZero"/>
        <c:crossBetween val="between"/>
      </c:valAx>
    </c:plotArea>
    <c:legend>
      <c:legendPos val="b"/>
      <c:overlay val="0"/>
      <c:txPr>
        <a:bodyPr/>
        <a:lstStyle/>
        <a:p>
          <a:pPr>
            <a:defRPr sz="1600">
              <a:latin typeface="Arial" pitchFamily="34" charset="0"/>
              <a:cs typeface="Arial" pitchFamily="34" charset="0"/>
            </a:defRPr>
          </a:pPr>
          <a:endParaRPr lang="en-US"/>
        </a:p>
      </c:txPr>
    </c:legend>
    <c:plotVisOnly val="1"/>
    <c:dispBlanksAs val="gap"/>
    <c:showDLblsOverMax val="0"/>
  </c:chart>
  <c:spPr>
    <a:solidFill>
      <a:sysClr val="window" lastClr="FFFFFF"/>
    </a:solidFill>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val>
            <c:numRef>
              <c:f>'Data 1.1'!$M$34:$M$59</c:f>
              <c:numCache>
                <c:formatCode>0.00%</c:formatCode>
                <c:ptCount val="26"/>
              </c:numCache>
            </c:numRef>
          </c:val>
          <c:smooth val="0"/>
          <c:extLst xmlns:c16r2="http://schemas.microsoft.com/office/drawing/2015/06/chart">
            <c:ext xmlns:c16="http://schemas.microsoft.com/office/drawing/2014/chart" uri="{C3380CC4-5D6E-409C-BE32-E72D297353CC}">
              <c16:uniqueId val="{00000000-05DA-4ECD-A788-3077E9276233}"/>
            </c:ext>
          </c:extLst>
        </c:ser>
        <c:dLbls>
          <c:showLegendKey val="0"/>
          <c:showVal val="0"/>
          <c:showCatName val="0"/>
          <c:showSerName val="0"/>
          <c:showPercent val="0"/>
          <c:showBubbleSize val="0"/>
        </c:dLbls>
        <c:smooth val="0"/>
        <c:axId val="556338616"/>
        <c:axId val="556335480"/>
      </c:lineChart>
      <c:catAx>
        <c:axId val="556338616"/>
        <c:scaling>
          <c:orientation val="minMax"/>
        </c:scaling>
        <c:delete val="0"/>
        <c:axPos val="b"/>
        <c:numFmt formatCode="General" sourceLinked="1"/>
        <c:majorTickMark val="out"/>
        <c:minorTickMark val="none"/>
        <c:tickLblPos val="nextTo"/>
        <c:crossAx val="556335480"/>
        <c:crosses val="autoZero"/>
        <c:auto val="1"/>
        <c:lblAlgn val="ctr"/>
        <c:lblOffset val="100"/>
        <c:noMultiLvlLbl val="0"/>
      </c:catAx>
      <c:valAx>
        <c:axId val="556335480"/>
        <c:scaling>
          <c:orientation val="minMax"/>
        </c:scaling>
        <c:delete val="0"/>
        <c:axPos val="l"/>
        <c:majorGridlines/>
        <c:numFmt formatCode="0.00%" sourceLinked="1"/>
        <c:majorTickMark val="out"/>
        <c:minorTickMark val="none"/>
        <c:tickLblPos val="nextTo"/>
        <c:crossAx val="556338616"/>
        <c:crosses val="autoZero"/>
        <c:crossBetween val="between"/>
      </c:valAx>
    </c:plotArea>
    <c:legend>
      <c:legendPos val="r"/>
      <c:layout>
        <c:manualLayout>
          <c:xMode val="edge"/>
          <c:yMode val="edge"/>
          <c:x val="0.88235394186837768"/>
          <c:y val="0.46833114190860492"/>
          <c:w val="0.10675395559215228"/>
          <c:h val="5.5662188099808052E-2"/>
        </c:manualLayout>
      </c:layout>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3120549542362065"/>
          <c:h val="0.69313010638560468"/>
        </c:manualLayout>
      </c:layout>
      <c:barChart>
        <c:barDir val="col"/>
        <c:grouping val="clustered"/>
        <c:varyColors val="0"/>
        <c:ser>
          <c:idx val="1"/>
          <c:order val="0"/>
          <c:tx>
            <c:strRef>
              <c:f>'Data Fig 2.5'!$A$7</c:f>
              <c:strCache>
                <c:ptCount val="1"/>
                <c:pt idx="0">
                  <c:v>NZS recipient numbers (annual average)</c:v>
                </c:pt>
              </c:strCache>
            </c:strRef>
          </c:tx>
          <c:spPr>
            <a:solidFill>
              <a:srgbClr val="0083AC"/>
            </a:solidFill>
            <a:ln w="28575">
              <a:noFill/>
            </a:ln>
          </c:spPr>
          <c:invertIfNegative val="0"/>
          <c:cat>
            <c:strRef>
              <c:f>'Data Fig 2.3'!$B$5:$B$19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2.5'!$B$7:$P$7</c:f>
              <c:numCache>
                <c:formatCode>#,##0</c:formatCode>
                <c:ptCount val="15"/>
                <c:pt idx="0">
                  <c:v>508489</c:v>
                </c:pt>
                <c:pt idx="1">
                  <c:v>522008</c:v>
                </c:pt>
                <c:pt idx="2">
                  <c:v>540217</c:v>
                </c:pt>
                <c:pt idx="3">
                  <c:v>560571</c:v>
                </c:pt>
                <c:pt idx="4">
                  <c:v>584907</c:v>
                </c:pt>
                <c:pt idx="5">
                  <c:v>612339</c:v>
                </c:pt>
                <c:pt idx="6">
                  <c:v>639870</c:v>
                </c:pt>
                <c:pt idx="7">
                  <c:v>665108</c:v>
                </c:pt>
                <c:pt idx="8">
                  <c:v>690642.41666666698</c:v>
                </c:pt>
                <c:pt idx="9">
                  <c:v>716928.58333333349</c:v>
                </c:pt>
                <c:pt idx="10">
                  <c:v>741708.51452931482</c:v>
                </c:pt>
                <c:pt idx="11">
                  <c:v>768354.56063223991</c:v>
                </c:pt>
                <c:pt idx="12">
                  <c:v>795262.21972299949</c:v>
                </c:pt>
                <c:pt idx="13">
                  <c:v>823167.11325376271</c:v>
                </c:pt>
                <c:pt idx="14">
                  <c:v>851411.74743568269</c:v>
                </c:pt>
              </c:numCache>
            </c:numRef>
          </c:val>
          <c:extLst xmlns:c16r2="http://schemas.microsoft.com/office/drawing/2015/06/chart">
            <c:ext xmlns:c16="http://schemas.microsoft.com/office/drawing/2014/chart" uri="{C3380CC4-5D6E-409C-BE32-E72D297353CC}">
              <c16:uniqueId val="{00000000-5695-4360-A67C-A771C6BBCAE5}"/>
            </c:ext>
          </c:extLst>
        </c:ser>
        <c:dLbls>
          <c:showLegendKey val="0"/>
          <c:showVal val="0"/>
          <c:showCatName val="0"/>
          <c:showSerName val="0"/>
          <c:showPercent val="0"/>
          <c:showBubbleSize val="0"/>
        </c:dLbls>
        <c:gapWidth val="150"/>
        <c:axId val="792317216"/>
        <c:axId val="792305064"/>
      </c:barChart>
      <c:lineChart>
        <c:grouping val="standard"/>
        <c:varyColors val="0"/>
        <c:ser>
          <c:idx val="2"/>
          <c:order val="1"/>
          <c:tx>
            <c:strRef>
              <c:f>'Data Fig 2.5'!$A$6</c:f>
              <c:strCache>
                <c:ptCount val="1"/>
                <c:pt idx="0">
                  <c:v>NZS expense (RHS)</c:v>
                </c:pt>
              </c:strCache>
            </c:strRef>
          </c:tx>
          <c:spPr>
            <a:ln w="38100">
              <a:solidFill>
                <a:srgbClr val="3E403A"/>
              </a:solidFill>
            </a:ln>
          </c:spPr>
          <c:marker>
            <c:symbol val="none"/>
          </c:marker>
          <c:val>
            <c:numRef>
              <c:f>'Data Fig 2.5'!$B$6:$P$6</c:f>
              <c:numCache>
                <c:formatCode>#,##0</c:formatCode>
                <c:ptCount val="15"/>
                <c:pt idx="0">
                  <c:v>7348.1760000000004</c:v>
                </c:pt>
                <c:pt idx="1">
                  <c:v>7744.1490000000003</c:v>
                </c:pt>
                <c:pt idx="2">
                  <c:v>8289.83</c:v>
                </c:pt>
                <c:pt idx="3">
                  <c:v>8830.25</c:v>
                </c:pt>
                <c:pt idx="4">
                  <c:v>9583.5110000000004</c:v>
                </c:pt>
                <c:pt idx="5">
                  <c:v>10234.977000000001</c:v>
                </c:pt>
                <c:pt idx="6">
                  <c:v>10913.102999999999</c:v>
                </c:pt>
                <c:pt idx="7">
                  <c:v>11591.026</c:v>
                </c:pt>
                <c:pt idx="8">
                  <c:v>12267</c:v>
                </c:pt>
                <c:pt idx="9">
                  <c:v>13043</c:v>
                </c:pt>
                <c:pt idx="10">
                  <c:v>13670</c:v>
                </c:pt>
                <c:pt idx="11">
                  <c:v>14436</c:v>
                </c:pt>
                <c:pt idx="12">
                  <c:v>15354</c:v>
                </c:pt>
                <c:pt idx="13">
                  <c:v>16222</c:v>
                </c:pt>
                <c:pt idx="14">
                  <c:v>17223</c:v>
                </c:pt>
              </c:numCache>
            </c:numRef>
          </c:val>
          <c:smooth val="0"/>
          <c:extLst xmlns:c16r2="http://schemas.microsoft.com/office/drawing/2015/06/chart">
            <c:ext xmlns:c16="http://schemas.microsoft.com/office/drawing/2014/chart" uri="{C3380CC4-5D6E-409C-BE32-E72D297353CC}">
              <c16:uniqueId val="{00000001-5695-4360-A67C-A771C6BBCAE5}"/>
            </c:ext>
          </c:extLst>
        </c:ser>
        <c:dLbls>
          <c:showLegendKey val="0"/>
          <c:showVal val="0"/>
          <c:showCatName val="0"/>
          <c:showSerName val="0"/>
          <c:showPercent val="0"/>
          <c:showBubbleSize val="0"/>
        </c:dLbls>
        <c:marker val="1"/>
        <c:smooth val="0"/>
        <c:axId val="792305848"/>
        <c:axId val="792305456"/>
      </c:lineChart>
      <c:catAx>
        <c:axId val="792317216"/>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479482157872542"/>
              <c:y val="0.87295765145346238"/>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92305064"/>
        <c:crossesAt val="0"/>
        <c:auto val="1"/>
        <c:lblAlgn val="ctr"/>
        <c:lblOffset val="100"/>
        <c:tickLblSkip val="2"/>
        <c:tickMarkSkip val="2"/>
        <c:noMultiLvlLbl val="0"/>
      </c:catAx>
      <c:valAx>
        <c:axId val="792305064"/>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$billions</a:t>
                </a:r>
              </a:p>
            </c:rich>
          </c:tx>
          <c:layout>
            <c:manualLayout>
              <c:xMode val="edge"/>
              <c:yMode val="edge"/>
              <c:x val="0.84165273571572796"/>
              <c:y val="3.4645669291338589E-3"/>
            </c:manualLayout>
          </c:layout>
          <c:overlay val="0"/>
        </c:title>
        <c:numFmt formatCode="#,##0" sourceLinked="0"/>
        <c:majorTickMark val="out"/>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92317216"/>
        <c:crosses val="autoZero"/>
        <c:crossBetween val="between"/>
        <c:minorUnit val="5"/>
        <c:dispUnits>
          <c:builtInUnit val="thousands"/>
        </c:dispUnits>
      </c:valAx>
      <c:valAx>
        <c:axId val="792305456"/>
        <c:scaling>
          <c:orientation val="minMax"/>
        </c:scaling>
        <c:delete val="0"/>
        <c:axPos val="r"/>
        <c:numFmt formatCode="0" sourceLinked="0"/>
        <c:majorTickMark val="out"/>
        <c:minorTickMark val="none"/>
        <c:tickLblPos val="nextTo"/>
        <c:spPr>
          <a:ln>
            <a:noFill/>
          </a:ln>
        </c:spPr>
        <c:txPr>
          <a:bodyPr/>
          <a:lstStyle/>
          <a:p>
            <a:pPr>
              <a:defRPr sz="1800"/>
            </a:pPr>
            <a:endParaRPr lang="en-US"/>
          </a:p>
        </c:txPr>
        <c:crossAx val="792305848"/>
        <c:crosses val="max"/>
        <c:crossBetween val="between"/>
        <c:dispUnits>
          <c:builtInUnit val="thousands"/>
        </c:dispUnits>
      </c:valAx>
      <c:catAx>
        <c:axId val="792305848"/>
        <c:scaling>
          <c:orientation val="minMax"/>
        </c:scaling>
        <c:delete val="1"/>
        <c:axPos val="b"/>
        <c:numFmt formatCode="@" sourceLinked="1"/>
        <c:majorTickMark val="out"/>
        <c:minorTickMark val="none"/>
        <c:tickLblPos val="none"/>
        <c:crossAx val="792305456"/>
        <c:crosses val="autoZero"/>
        <c:auto val="1"/>
        <c:lblAlgn val="ctr"/>
        <c:lblOffset val="100"/>
        <c:noMultiLvlLbl val="0"/>
      </c:catAx>
      <c:spPr>
        <a:noFill/>
        <a:ln w="25400">
          <a:noFill/>
        </a:ln>
      </c:spPr>
    </c:plotArea>
    <c:legend>
      <c:legendPos val="b"/>
      <c:layout>
        <c:manualLayout>
          <c:xMode val="edge"/>
          <c:yMode val="edge"/>
          <c:x val="1.716551584898041E-2"/>
          <c:y val="0.91534321201975732"/>
          <c:w val="0.92874589137896224"/>
          <c:h val="7.2058362783392227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7467473679403E-2"/>
          <c:y val="0.10833855799373042"/>
          <c:w val="0.87029220630944004"/>
          <c:h val="0.6574542749085498"/>
        </c:manualLayout>
      </c:layout>
      <c:lineChart>
        <c:grouping val="standard"/>
        <c:varyColors val="0"/>
        <c:ser>
          <c:idx val="0"/>
          <c:order val="0"/>
          <c:tx>
            <c:strRef>
              <c:f>'Data Fig 2.6'!$C$4</c:f>
              <c:strCache>
                <c:ptCount val="1"/>
                <c:pt idx="0">
                  <c:v>Core Crown expenses</c:v>
                </c:pt>
              </c:strCache>
            </c:strRef>
          </c:tx>
          <c:spPr>
            <a:ln w="44450">
              <a:solidFill>
                <a:srgbClr val="0083AC"/>
              </a:solidFill>
            </a:ln>
          </c:spPr>
          <c:marker>
            <c:symbol val="none"/>
          </c:marker>
          <c:cat>
            <c:strRef>
              <c:f>'Data Fig 2.6'!$B$5:$B$10</c:f>
              <c:strCache>
                <c:ptCount val="6"/>
                <c:pt idx="0">
                  <c:v>2012</c:v>
                </c:pt>
                <c:pt idx="1">
                  <c:v>2013</c:v>
                </c:pt>
                <c:pt idx="2">
                  <c:v>2014</c:v>
                </c:pt>
                <c:pt idx="3">
                  <c:v>2015</c:v>
                </c:pt>
                <c:pt idx="4">
                  <c:v>2016</c:v>
                </c:pt>
                <c:pt idx="5">
                  <c:v>2017</c:v>
                </c:pt>
              </c:strCache>
            </c:strRef>
          </c:cat>
          <c:val>
            <c:numRef>
              <c:f>'Data Fig 2.6'!$C$5:$C$10</c:f>
              <c:numCache>
                <c:formatCode>_(* #,##0_);_(* \(#,##0\);_(* "-"??_);_(@_)</c:formatCode>
                <c:ptCount val="6"/>
                <c:pt idx="0">
                  <c:v>69076</c:v>
                </c:pt>
                <c:pt idx="1">
                  <c:v>70306</c:v>
                </c:pt>
                <c:pt idx="2">
                  <c:v>71467</c:v>
                </c:pt>
                <c:pt idx="3">
                  <c:v>72363</c:v>
                </c:pt>
                <c:pt idx="4">
                  <c:v>73929</c:v>
                </c:pt>
                <c:pt idx="5">
                  <c:v>76339</c:v>
                </c:pt>
              </c:numCache>
            </c:numRef>
          </c:val>
          <c:smooth val="0"/>
          <c:extLst xmlns:c16r2="http://schemas.microsoft.com/office/drawing/2015/06/chart">
            <c:ext xmlns:c16="http://schemas.microsoft.com/office/drawing/2014/chart" uri="{C3380CC4-5D6E-409C-BE32-E72D297353CC}">
              <c16:uniqueId val="{00000000-7E54-45A5-B3C9-F3947C418DB6}"/>
            </c:ext>
          </c:extLst>
        </c:ser>
        <c:ser>
          <c:idx val="2"/>
          <c:order val="1"/>
          <c:tx>
            <c:strRef>
              <c:f>'Data Fig 2.6'!$D$4</c:f>
              <c:strCache>
                <c:ptCount val="1"/>
                <c:pt idx="0">
                  <c:v>Original budget (after top-down adj)</c:v>
                </c:pt>
              </c:strCache>
            </c:strRef>
          </c:tx>
          <c:spPr>
            <a:ln w="44450">
              <a:solidFill>
                <a:srgbClr val="67A854"/>
              </a:solidFill>
            </a:ln>
          </c:spPr>
          <c:marker>
            <c:symbol val="none"/>
          </c:marker>
          <c:val>
            <c:numRef>
              <c:f>'Data Fig 2.6'!$D$5:$D$10</c:f>
              <c:numCache>
                <c:formatCode>_(* #,##0_);_(* \(#,##0\);_(* "-"??_);_(@_)</c:formatCode>
                <c:ptCount val="6"/>
                <c:pt idx="0">
                  <c:v>73027</c:v>
                </c:pt>
                <c:pt idx="1">
                  <c:v>73732</c:v>
                </c:pt>
                <c:pt idx="2">
                  <c:v>72367</c:v>
                </c:pt>
                <c:pt idx="3" formatCode="General">
                  <c:v>73107</c:v>
                </c:pt>
                <c:pt idx="4">
                  <c:v>74935</c:v>
                </c:pt>
                <c:pt idx="5">
                  <c:v>77388</c:v>
                </c:pt>
              </c:numCache>
            </c:numRef>
          </c:val>
          <c:smooth val="0"/>
          <c:extLst xmlns:c16r2="http://schemas.microsoft.com/office/drawing/2015/06/chart">
            <c:ext xmlns:c16="http://schemas.microsoft.com/office/drawing/2014/chart" uri="{C3380CC4-5D6E-409C-BE32-E72D297353CC}">
              <c16:uniqueId val="{00000002-7E54-45A5-B3C9-F3947C418DB6}"/>
            </c:ext>
          </c:extLst>
        </c:ser>
        <c:ser>
          <c:idx val="1"/>
          <c:order val="2"/>
          <c:tx>
            <c:strRef>
              <c:f>'Data Fig 2.6'!$E$4</c:f>
              <c:strCache>
                <c:ptCount val="1"/>
                <c:pt idx="0">
                  <c:v>Original budget (before top-down adj)</c:v>
                </c:pt>
              </c:strCache>
            </c:strRef>
          </c:tx>
          <c:spPr>
            <a:ln w="44450">
              <a:solidFill>
                <a:srgbClr val="A9A7A5"/>
              </a:solidFill>
            </a:ln>
          </c:spPr>
          <c:marker>
            <c:symbol val="none"/>
          </c:marker>
          <c:cat>
            <c:strRef>
              <c:f>'Data Fig 2.6'!$B$5:$B$10</c:f>
              <c:strCache>
                <c:ptCount val="6"/>
                <c:pt idx="0">
                  <c:v>2012</c:v>
                </c:pt>
                <c:pt idx="1">
                  <c:v>2013</c:v>
                </c:pt>
                <c:pt idx="2">
                  <c:v>2014</c:v>
                </c:pt>
                <c:pt idx="3">
                  <c:v>2015</c:v>
                </c:pt>
                <c:pt idx="4">
                  <c:v>2016</c:v>
                </c:pt>
                <c:pt idx="5">
                  <c:v>2017</c:v>
                </c:pt>
              </c:strCache>
            </c:strRef>
          </c:cat>
          <c:val>
            <c:numRef>
              <c:f>'Data Fig 2.6'!$E$5:$E$10</c:f>
              <c:numCache>
                <c:formatCode>_(* #,##0_);_(* \(#,##0\);_(* "-"??_);_(@_)</c:formatCode>
                <c:ptCount val="6"/>
                <c:pt idx="0">
                  <c:v>73337</c:v>
                </c:pt>
                <c:pt idx="1">
                  <c:v>74432</c:v>
                </c:pt>
                <c:pt idx="2">
                  <c:v>72967</c:v>
                </c:pt>
                <c:pt idx="3">
                  <c:v>73982</c:v>
                </c:pt>
                <c:pt idx="4">
                  <c:v>75960</c:v>
                </c:pt>
                <c:pt idx="5">
                  <c:v>78413</c:v>
                </c:pt>
              </c:numCache>
            </c:numRef>
          </c:val>
          <c:smooth val="0"/>
          <c:extLst xmlns:c16r2="http://schemas.microsoft.com/office/drawing/2015/06/chart">
            <c:ext xmlns:c16="http://schemas.microsoft.com/office/drawing/2014/chart" uri="{C3380CC4-5D6E-409C-BE32-E72D297353CC}">
              <c16:uniqueId val="{00000001-7E54-45A5-B3C9-F3947C418DB6}"/>
            </c:ext>
          </c:extLst>
        </c:ser>
        <c:dLbls>
          <c:showLegendKey val="0"/>
          <c:showVal val="0"/>
          <c:showCatName val="0"/>
          <c:showSerName val="0"/>
          <c:showPercent val="0"/>
          <c:showBubbleSize val="0"/>
        </c:dLbls>
        <c:smooth val="0"/>
        <c:axId val="792308592"/>
        <c:axId val="133584232"/>
      </c:lineChart>
      <c:catAx>
        <c:axId val="792308592"/>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4793054708"/>
              <c:y val="0.83467691735383476"/>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133584232"/>
        <c:crossesAt val="0"/>
        <c:auto val="1"/>
        <c:lblAlgn val="ctr"/>
        <c:lblOffset val="100"/>
        <c:tickMarkSkip val="1"/>
        <c:noMultiLvlLbl val="0"/>
      </c:catAx>
      <c:valAx>
        <c:axId val="133584232"/>
        <c:scaling>
          <c:orientation val="minMax"/>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92308592"/>
        <c:crosses val="autoZero"/>
        <c:crossBetween val="between"/>
        <c:dispUnits>
          <c:builtInUnit val="thousands"/>
        </c:dispUnits>
      </c:valAx>
    </c:plotArea>
    <c:legend>
      <c:legendPos val="b"/>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zero"/>
    <c:showDLblsOverMax val="0"/>
  </c:chart>
  <c:spPr>
    <a:solidFill>
      <a:sysClr val="window" lastClr="FFFFFF"/>
    </a:solid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955447876707714E-2"/>
          <c:y val="0.10208031082728834"/>
          <c:w val="0.83065541422706768"/>
          <c:h val="0.73703432740198827"/>
        </c:manualLayout>
      </c:layout>
      <c:barChart>
        <c:barDir val="col"/>
        <c:grouping val="clustered"/>
        <c:varyColors val="0"/>
        <c:ser>
          <c:idx val="0"/>
          <c:order val="0"/>
          <c:tx>
            <c:v>Core Crown expenses</c:v>
          </c:tx>
          <c:spPr>
            <a:solidFill>
              <a:srgbClr val="0083AC"/>
            </a:solidFill>
          </c:spPr>
          <c:invertIfNegative val="0"/>
          <c:cat>
            <c:strRef>
              <c:f>'Data Fig 2.7'!$C$3:$V$3</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2.7'!$C$5:$V$5</c:f>
              <c:numCache>
                <c:formatCode>#,##0_);\(#,##0\)</c:formatCode>
                <c:ptCount val="20"/>
                <c:pt idx="0">
                  <c:v>32982</c:v>
                </c:pt>
                <c:pt idx="1">
                  <c:v>33939</c:v>
                </c:pt>
                <c:pt idx="2">
                  <c:v>34829</c:v>
                </c:pt>
                <c:pt idx="3">
                  <c:v>36559</c:v>
                </c:pt>
                <c:pt idx="4">
                  <c:v>37512</c:v>
                </c:pt>
                <c:pt idx="5">
                  <c:v>39897</c:v>
                </c:pt>
                <c:pt idx="6">
                  <c:v>41882</c:v>
                </c:pt>
                <c:pt idx="7">
                  <c:v>44660</c:v>
                </c:pt>
                <c:pt idx="8">
                  <c:v>49084</c:v>
                </c:pt>
                <c:pt idx="9">
                  <c:v>53764</c:v>
                </c:pt>
                <c:pt idx="10">
                  <c:v>56753</c:v>
                </c:pt>
                <c:pt idx="11">
                  <c:v>63711</c:v>
                </c:pt>
                <c:pt idx="12">
                  <c:v>63554</c:v>
                </c:pt>
                <c:pt idx="13">
                  <c:v>70099</c:v>
                </c:pt>
                <c:pt idx="14">
                  <c:v>68939</c:v>
                </c:pt>
                <c:pt idx="15">
                  <c:v>69962</c:v>
                </c:pt>
                <c:pt idx="16">
                  <c:v>71174</c:v>
                </c:pt>
                <c:pt idx="17">
                  <c:v>72363</c:v>
                </c:pt>
                <c:pt idx="18">
                  <c:v>73929</c:v>
                </c:pt>
                <c:pt idx="19">
                  <c:v>76339</c:v>
                </c:pt>
              </c:numCache>
            </c:numRef>
          </c:val>
          <c:extLst xmlns:c16r2="http://schemas.microsoft.com/office/drawing/2015/06/chart">
            <c:ext xmlns:c16="http://schemas.microsoft.com/office/drawing/2014/chart" uri="{C3380CC4-5D6E-409C-BE32-E72D297353CC}">
              <c16:uniqueId val="{00000000-643C-4D9C-9B11-FC96D38BBB8A}"/>
            </c:ext>
          </c:extLst>
        </c:ser>
        <c:dLbls>
          <c:showLegendKey val="0"/>
          <c:showVal val="0"/>
          <c:showCatName val="0"/>
          <c:showSerName val="0"/>
          <c:showPercent val="0"/>
          <c:showBubbleSize val="0"/>
        </c:dLbls>
        <c:gapWidth val="150"/>
        <c:axId val="133582664"/>
        <c:axId val="133583056"/>
      </c:barChart>
      <c:lineChart>
        <c:grouping val="standard"/>
        <c:varyColors val="0"/>
        <c:ser>
          <c:idx val="1"/>
          <c:order val="1"/>
          <c:tx>
            <c:v>%GDP (RHS)</c:v>
          </c:tx>
          <c:spPr>
            <a:ln>
              <a:solidFill>
                <a:schemeClr val="tx1"/>
              </a:solidFill>
            </a:ln>
          </c:spPr>
          <c:marker>
            <c:symbol val="none"/>
          </c:marker>
          <c:val>
            <c:numRef>
              <c:f>'Data Fig 2.7'!$C$7:$V$7</c:f>
              <c:numCache>
                <c:formatCode>#,##0.0_);\(#,##0.0\)</c:formatCode>
                <c:ptCount val="20"/>
                <c:pt idx="0">
                  <c:v>31.450966929854673</c:v>
                </c:pt>
                <c:pt idx="1">
                  <c:v>31.350397664816132</c:v>
                </c:pt>
                <c:pt idx="2">
                  <c:v>30.359742331395299</c:v>
                </c:pt>
                <c:pt idx="3">
                  <c:v>29.910250431566975</c:v>
                </c:pt>
                <c:pt idx="4">
                  <c:v>28.857160440642499</c:v>
                </c:pt>
                <c:pt idx="5">
                  <c:v>29.084533737680061</c:v>
                </c:pt>
                <c:pt idx="6">
                  <c:v>28.377453604265902</c:v>
                </c:pt>
                <c:pt idx="7">
                  <c:v>28.48450445508875</c:v>
                </c:pt>
                <c:pt idx="8">
                  <c:v>29.827781086303919</c:v>
                </c:pt>
                <c:pt idx="9">
                  <c:v>30.642265626335796</c:v>
                </c:pt>
                <c:pt idx="10">
                  <c:v>30.027883450352117</c:v>
                </c:pt>
                <c:pt idx="11">
                  <c:v>33.620580474934037</c:v>
                </c:pt>
                <c:pt idx="12">
                  <c:v>32.304368821002868</c:v>
                </c:pt>
                <c:pt idx="13">
                  <c:v>34.058566021601507</c:v>
                </c:pt>
                <c:pt idx="14">
                  <c:v>32.048403367595036</c:v>
                </c:pt>
                <c:pt idx="15">
                  <c:v>31.97648908552415</c:v>
                </c:pt>
                <c:pt idx="16">
                  <c:v>30.065348433454002</c:v>
                </c:pt>
                <c:pt idx="17">
                  <c:v>29.524590565252517</c:v>
                </c:pt>
                <c:pt idx="18">
                  <c:v>28.726690576756443</c:v>
                </c:pt>
                <c:pt idx="19">
                  <c:v>27.986992513729721</c:v>
                </c:pt>
              </c:numCache>
            </c:numRef>
          </c:val>
          <c:smooth val="0"/>
          <c:extLst xmlns:c16r2="http://schemas.microsoft.com/office/drawing/2015/06/chart">
            <c:ext xmlns:c16="http://schemas.microsoft.com/office/drawing/2014/chart" uri="{C3380CC4-5D6E-409C-BE32-E72D297353CC}">
              <c16:uniqueId val="{00000001-643C-4D9C-9B11-FC96D38BBB8A}"/>
            </c:ext>
          </c:extLst>
        </c:ser>
        <c:dLbls>
          <c:showLegendKey val="0"/>
          <c:showVal val="0"/>
          <c:showCatName val="0"/>
          <c:showSerName val="0"/>
          <c:showPercent val="0"/>
          <c:showBubbleSize val="0"/>
        </c:dLbls>
        <c:marker val="1"/>
        <c:smooth val="0"/>
        <c:axId val="560770200"/>
        <c:axId val="793477880"/>
      </c:lineChart>
      <c:catAx>
        <c:axId val="133582664"/>
        <c:scaling>
          <c:orientation val="minMax"/>
        </c:scaling>
        <c:delete val="0"/>
        <c:axPos val="b"/>
        <c:numFmt formatCode="General" sourceLinked="1"/>
        <c:majorTickMark val="none"/>
        <c:minorTickMark val="out"/>
        <c:tickLblPos val="nextTo"/>
        <c:txPr>
          <a:bodyPr rot="0" vert="horz"/>
          <a:lstStyle/>
          <a:p>
            <a:pPr>
              <a:defRPr sz="16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crossAx val="133583056"/>
        <c:crosses val="autoZero"/>
        <c:auto val="1"/>
        <c:lblAlgn val="ctr"/>
        <c:lblOffset val="100"/>
        <c:noMultiLvlLbl val="0"/>
      </c:catAx>
      <c:valAx>
        <c:axId val="133583056"/>
        <c:scaling>
          <c:orientation val="minMax"/>
          <c:min val="30000"/>
        </c:scaling>
        <c:delete val="0"/>
        <c:axPos val="l"/>
        <c:majorGridlines/>
        <c:title>
          <c:tx>
            <c:rich>
              <a:bodyPr rot="0" vert="horz"/>
              <a:lstStyle/>
              <a:p>
                <a:pPr>
                  <a:defRPr sz="1800" b="1">
                    <a:latin typeface="Arial" panose="020B0604020202020204" pitchFamily="34" charset="0"/>
                    <a:cs typeface="Arial" panose="020B0604020202020204" pitchFamily="34" charset="0"/>
                  </a:defRPr>
                </a:pPr>
                <a:r>
                  <a:rPr lang="en-NZ" sz="1800" b="1">
                    <a:latin typeface="Arial" panose="020B0604020202020204" pitchFamily="34" charset="0"/>
                    <a:cs typeface="Arial" panose="020B0604020202020204" pitchFamily="34" charset="0"/>
                  </a:rPr>
                  <a:t>$billions</a:t>
                </a:r>
              </a:p>
            </c:rich>
          </c:tx>
          <c:layout>
            <c:manualLayout>
              <c:xMode val="edge"/>
              <c:yMode val="edge"/>
              <c:x val="2.8050339861362549E-4"/>
              <c:y val="1.2267757868849027E-4"/>
            </c:manualLayout>
          </c:layout>
          <c:overlay val="0"/>
        </c:title>
        <c:numFmt formatCode="#,##0_);\(#,##0\)" sourceLinked="1"/>
        <c:majorTickMark val="none"/>
        <c:minorTickMark val="none"/>
        <c:tickLblPos val="nextTo"/>
        <c:spPr>
          <a:ln w="9525">
            <a:noFill/>
          </a:ln>
        </c:spPr>
        <c:txPr>
          <a:bodyPr rot="0" vert="horz"/>
          <a:lstStyle/>
          <a:p>
            <a:pPr>
              <a:defRPr sz="18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crossAx val="133582664"/>
        <c:crosses val="autoZero"/>
        <c:crossBetween val="between"/>
        <c:minorUnit val="3000"/>
        <c:dispUnits>
          <c:builtInUnit val="thousands"/>
        </c:dispUnits>
      </c:valAx>
      <c:catAx>
        <c:axId val="560770200"/>
        <c:scaling>
          <c:orientation val="minMax"/>
        </c:scaling>
        <c:delete val="1"/>
        <c:axPos val="b"/>
        <c:majorTickMark val="out"/>
        <c:minorTickMark val="none"/>
        <c:tickLblPos val="nextTo"/>
        <c:crossAx val="793477880"/>
        <c:crosses val="autoZero"/>
        <c:auto val="1"/>
        <c:lblAlgn val="ctr"/>
        <c:lblOffset val="100"/>
        <c:noMultiLvlLbl val="0"/>
      </c:catAx>
      <c:valAx>
        <c:axId val="793477880"/>
        <c:scaling>
          <c:orientation val="minMax"/>
          <c:min val="16"/>
        </c:scaling>
        <c:delete val="0"/>
        <c:axPos val="r"/>
        <c:title>
          <c:tx>
            <c:rich>
              <a:bodyPr rot="0" vert="horz"/>
              <a:lstStyle/>
              <a:p>
                <a:pPr>
                  <a:defRPr sz="1800" b="1">
                    <a:latin typeface="Arial" panose="020B0604020202020204" pitchFamily="34" charset="0"/>
                    <a:cs typeface="Arial" panose="020B0604020202020204" pitchFamily="34" charset="0"/>
                  </a:defRPr>
                </a:pPr>
                <a:r>
                  <a:rPr lang="en-NZ" sz="1800" b="1">
                    <a:latin typeface="Arial" panose="020B0604020202020204" pitchFamily="34" charset="0"/>
                    <a:cs typeface="Arial" panose="020B0604020202020204" pitchFamily="34" charset="0"/>
                  </a:rPr>
                  <a:t>%GDP</a:t>
                </a:r>
              </a:p>
            </c:rich>
          </c:tx>
          <c:layout>
            <c:manualLayout>
              <c:xMode val="edge"/>
              <c:yMode val="edge"/>
              <c:x val="0.9155859209906454"/>
              <c:y val="1.4316241965817279E-3"/>
            </c:manualLayout>
          </c:layout>
          <c:overlay val="0"/>
        </c:title>
        <c:numFmt formatCode="General" sourceLinked="0"/>
        <c:majorTickMark val="out"/>
        <c:minorTickMark val="none"/>
        <c:tickLblPos val="nextTo"/>
        <c:txPr>
          <a:bodyPr/>
          <a:lstStyle/>
          <a:p>
            <a:pPr>
              <a:defRPr sz="1800">
                <a:latin typeface="Arial" panose="020B0604020202020204" pitchFamily="34" charset="0"/>
                <a:cs typeface="Arial" panose="020B0604020202020204" pitchFamily="34" charset="0"/>
              </a:defRPr>
            </a:pPr>
            <a:endParaRPr lang="en-US"/>
          </a:p>
        </c:txPr>
        <c:crossAx val="560770200"/>
        <c:crosses val="max"/>
        <c:crossBetween val="between"/>
        <c:majorUnit val="2"/>
      </c:valAx>
      <c:spPr>
        <a:noFill/>
      </c:spPr>
    </c:plotArea>
    <c:legend>
      <c:legendPos val="b"/>
      <c:overlay val="0"/>
      <c:txPr>
        <a:bodyPr/>
        <a:lstStyle/>
        <a:p>
          <a:pPr>
            <a:defRPr sz="16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820997375328076E-2"/>
          <c:y val="0.10626837787008907"/>
          <c:w val="0.86805298774703576"/>
          <c:h val="0.62416458914422457"/>
        </c:manualLayout>
      </c:layout>
      <c:barChart>
        <c:barDir val="col"/>
        <c:grouping val="stacked"/>
        <c:varyColors val="0"/>
        <c:ser>
          <c:idx val="1"/>
          <c:order val="0"/>
          <c:tx>
            <c:strRef>
              <c:f>'Data Fig 2.8'!$B$6</c:f>
              <c:strCache>
                <c:ptCount val="1"/>
                <c:pt idx="0">
                  <c:v>New Zealand Superannuation (NZS)</c:v>
                </c:pt>
              </c:strCache>
            </c:strRef>
          </c:tx>
          <c:spPr>
            <a:solidFill>
              <a:srgbClr val="0083AC"/>
            </a:solidFill>
            <a:ln w="28575">
              <a:noFill/>
            </a:ln>
          </c:spPr>
          <c:invertIfNegative val="0"/>
          <c:cat>
            <c:strRef>
              <c:f>'Data Fig 2.8'!$C$5:$V$5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2.8'!$C$6:$V$6</c:f>
              <c:numCache>
                <c:formatCode>_(* #,##0_);_(* \(#,##0\);_(* "-"??_);_(@_)</c:formatCode>
                <c:ptCount val="20"/>
                <c:pt idx="0">
                  <c:v>5106</c:v>
                </c:pt>
                <c:pt idx="1">
                  <c:v>5071</c:v>
                </c:pt>
                <c:pt idx="2">
                  <c:v>5068</c:v>
                </c:pt>
                <c:pt idx="3">
                  <c:v>5273</c:v>
                </c:pt>
                <c:pt idx="4">
                  <c:v>5450</c:v>
                </c:pt>
                <c:pt idx="5">
                  <c:v>5642</c:v>
                </c:pt>
                <c:pt idx="6">
                  <c:v>5889</c:v>
                </c:pt>
                <c:pt idx="7">
                  <c:v>6083</c:v>
                </c:pt>
                <c:pt idx="8">
                  <c:v>6414</c:v>
                </c:pt>
                <c:pt idx="9">
                  <c:v>6810</c:v>
                </c:pt>
                <c:pt idx="10">
                  <c:v>7348</c:v>
                </c:pt>
                <c:pt idx="11">
                  <c:v>7744</c:v>
                </c:pt>
                <c:pt idx="12">
                  <c:v>8290</c:v>
                </c:pt>
                <c:pt idx="13">
                  <c:v>8830</c:v>
                </c:pt>
                <c:pt idx="14">
                  <c:v>9584</c:v>
                </c:pt>
                <c:pt idx="15">
                  <c:v>10235</c:v>
                </c:pt>
                <c:pt idx="16">
                  <c:v>10913</c:v>
                </c:pt>
                <c:pt idx="17">
                  <c:v>11591</c:v>
                </c:pt>
                <c:pt idx="18">
                  <c:v>12267</c:v>
                </c:pt>
                <c:pt idx="19">
                  <c:v>13043</c:v>
                </c:pt>
              </c:numCache>
            </c:numRef>
          </c:val>
          <c:extLst xmlns:c16r2="http://schemas.microsoft.com/office/drawing/2015/06/chart">
            <c:ext xmlns:c16="http://schemas.microsoft.com/office/drawing/2014/chart" uri="{C3380CC4-5D6E-409C-BE32-E72D297353CC}">
              <c16:uniqueId val="{00000000-D9F6-4329-988A-C2EB61A8E2CC}"/>
            </c:ext>
          </c:extLst>
        </c:ser>
        <c:ser>
          <c:idx val="2"/>
          <c:order val="1"/>
          <c:tx>
            <c:strRef>
              <c:f>'Data Fig 2.8'!$B$7</c:f>
              <c:strCache>
                <c:ptCount val="1"/>
                <c:pt idx="0">
                  <c:v>Jobseeker Support, Supported living payment &amp; Sole parent support</c:v>
                </c:pt>
              </c:strCache>
            </c:strRef>
          </c:tx>
          <c:spPr>
            <a:solidFill>
              <a:srgbClr val="6DB9E7"/>
            </a:solidFill>
          </c:spPr>
          <c:invertIfNegative val="0"/>
          <c:cat>
            <c:strRef>
              <c:f>'Data Fig 2.8'!$C$5:$V$5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2.8'!$C$7:$V$7</c:f>
              <c:numCache>
                <c:formatCode>_(* #,##0_);_(* \(#,##0\);_(*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4335</c:v>
                </c:pt>
                <c:pt idx="17">
                  <c:v>4385</c:v>
                </c:pt>
                <c:pt idx="18">
                  <c:v>4347</c:v>
                </c:pt>
                <c:pt idx="19">
                  <c:v>4389</c:v>
                </c:pt>
              </c:numCache>
            </c:numRef>
          </c:val>
          <c:extLst xmlns:c16r2="http://schemas.microsoft.com/office/drawing/2015/06/chart">
            <c:ext xmlns:c16="http://schemas.microsoft.com/office/drawing/2014/chart" uri="{C3380CC4-5D6E-409C-BE32-E72D297353CC}">
              <c16:uniqueId val="{00000001-D9F6-4329-988A-C2EB61A8E2CC}"/>
            </c:ext>
          </c:extLst>
        </c:ser>
        <c:ser>
          <c:idx val="0"/>
          <c:order val="2"/>
          <c:tx>
            <c:strRef>
              <c:f>'Data Fig 2.8'!$B$8</c:f>
              <c:strCache>
                <c:ptCount val="1"/>
                <c:pt idx="0">
                  <c:v>DPB, Invalids, Sickness &amp; Unemployment Benefits</c:v>
                </c:pt>
              </c:strCache>
            </c:strRef>
          </c:tx>
          <c:spPr>
            <a:solidFill>
              <a:srgbClr val="67A854"/>
            </a:solidFill>
          </c:spPr>
          <c:invertIfNegative val="0"/>
          <c:cat>
            <c:strRef>
              <c:f>'Data Fig 2.8'!$C$5:$V$5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2.8'!$C$8:$V$8</c:f>
              <c:numCache>
                <c:formatCode>_(* #,##0_);_(* \(#,##0\);_(* "-"??_);_(@_)</c:formatCode>
                <c:ptCount val="20"/>
                <c:pt idx="0">
                  <c:v>3936</c:v>
                </c:pt>
                <c:pt idx="1">
                  <c:v>2547</c:v>
                </c:pt>
                <c:pt idx="2">
                  <c:v>2110</c:v>
                </c:pt>
                <c:pt idx="3">
                  <c:v>2189</c:v>
                </c:pt>
                <c:pt idx="4">
                  <c:v>4077</c:v>
                </c:pt>
                <c:pt idx="5">
                  <c:v>4129</c:v>
                </c:pt>
                <c:pt idx="6">
                  <c:v>4099</c:v>
                </c:pt>
                <c:pt idx="7">
                  <c:v>3914</c:v>
                </c:pt>
                <c:pt idx="8">
                  <c:v>3819</c:v>
                </c:pt>
                <c:pt idx="9">
                  <c:v>3786</c:v>
                </c:pt>
                <c:pt idx="10">
                  <c:v>3734</c:v>
                </c:pt>
                <c:pt idx="11">
                  <c:v>3989</c:v>
                </c:pt>
                <c:pt idx="12">
                  <c:v>4636</c:v>
                </c:pt>
                <c:pt idx="13">
                  <c:v>4749</c:v>
                </c:pt>
                <c:pt idx="14">
                  <c:v>4794</c:v>
                </c:pt>
                <c:pt idx="15">
                  <c:v>4662</c:v>
                </c:pt>
                <c:pt idx="16">
                  <c:v>173</c:v>
                </c:pt>
                <c:pt idx="17">
                  <c:v>0</c:v>
                </c:pt>
                <c:pt idx="18">
                  <c:v>0</c:v>
                </c:pt>
                <c:pt idx="19">
                  <c:v>0</c:v>
                </c:pt>
              </c:numCache>
            </c:numRef>
          </c:val>
          <c:extLst xmlns:c16r2="http://schemas.microsoft.com/office/drawing/2015/06/chart">
            <c:ext xmlns:c16="http://schemas.microsoft.com/office/drawing/2014/chart" uri="{C3380CC4-5D6E-409C-BE32-E72D297353CC}">
              <c16:uniqueId val="{00000002-D9F6-4329-988A-C2EB61A8E2CC}"/>
            </c:ext>
          </c:extLst>
        </c:ser>
        <c:ser>
          <c:idx val="4"/>
          <c:order val="3"/>
          <c:tx>
            <c:strRef>
              <c:f>'Data Fig 2.8'!$B$9</c:f>
              <c:strCache>
                <c:ptCount val="1"/>
                <c:pt idx="0">
                  <c:v>Family Tax Credit &amp; Other Working for Families tax credits</c:v>
                </c:pt>
              </c:strCache>
            </c:strRef>
          </c:tx>
          <c:spPr>
            <a:solidFill>
              <a:schemeClr val="tx1">
                <a:lumMod val="50000"/>
                <a:lumOff val="50000"/>
              </a:schemeClr>
            </a:solidFill>
          </c:spPr>
          <c:invertIfNegative val="0"/>
          <c:cat>
            <c:strRef>
              <c:f>'Data Fig 2.8'!$C$5:$V$5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2.8'!$C$9:$V$9</c:f>
              <c:numCache>
                <c:formatCode>_(* #,##0_);_(* \(#,##0\);_(* "-"??_);_(@_)</c:formatCode>
                <c:ptCount val="20"/>
                <c:pt idx="0">
                  <c:v>874</c:v>
                </c:pt>
                <c:pt idx="1">
                  <c:v>912</c:v>
                </c:pt>
                <c:pt idx="2">
                  <c:v>899</c:v>
                </c:pt>
                <c:pt idx="3">
                  <c:v>878</c:v>
                </c:pt>
                <c:pt idx="4">
                  <c:v>848</c:v>
                </c:pt>
                <c:pt idx="5">
                  <c:v>862</c:v>
                </c:pt>
                <c:pt idx="6">
                  <c:v>833</c:v>
                </c:pt>
                <c:pt idx="7">
                  <c:v>846</c:v>
                </c:pt>
                <c:pt idx="8">
                  <c:v>1285</c:v>
                </c:pt>
                <c:pt idx="9">
                  <c:v>1699</c:v>
                </c:pt>
                <c:pt idx="10">
                  <c:v>2511</c:v>
                </c:pt>
                <c:pt idx="11">
                  <c:v>2673</c:v>
                </c:pt>
                <c:pt idx="12">
                  <c:v>2788</c:v>
                </c:pt>
                <c:pt idx="13">
                  <c:v>2746</c:v>
                </c:pt>
                <c:pt idx="14">
                  <c:v>2670</c:v>
                </c:pt>
                <c:pt idx="15">
                  <c:v>2593</c:v>
                </c:pt>
                <c:pt idx="16">
                  <c:v>2532</c:v>
                </c:pt>
                <c:pt idx="17">
                  <c:v>2403</c:v>
                </c:pt>
                <c:pt idx="18">
                  <c:v>2352</c:v>
                </c:pt>
                <c:pt idx="19">
                  <c:v>2319</c:v>
                </c:pt>
              </c:numCache>
            </c:numRef>
          </c:val>
          <c:extLst xmlns:c16r2="http://schemas.microsoft.com/office/drawing/2015/06/chart">
            <c:ext xmlns:c16="http://schemas.microsoft.com/office/drawing/2014/chart" uri="{C3380CC4-5D6E-409C-BE32-E72D297353CC}">
              <c16:uniqueId val="{00000003-D9F6-4329-988A-C2EB61A8E2CC}"/>
            </c:ext>
          </c:extLst>
        </c:ser>
        <c:ser>
          <c:idx val="5"/>
          <c:order val="4"/>
          <c:tx>
            <c:strRef>
              <c:f>'Data Fig 2.8'!$B$10</c:f>
              <c:strCache>
                <c:ptCount val="1"/>
                <c:pt idx="0">
                  <c:v>Other Social Security and Welfare expenses</c:v>
                </c:pt>
              </c:strCache>
            </c:strRef>
          </c:tx>
          <c:spPr>
            <a:solidFill>
              <a:srgbClr val="3E403A"/>
            </a:solidFill>
          </c:spPr>
          <c:invertIfNegative val="0"/>
          <c:cat>
            <c:strRef>
              <c:f>'Data Fig 2.8'!$C$5:$V$5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2.8'!$C$10:$V$10</c:f>
              <c:numCache>
                <c:formatCode>_(* #,##0_);_(* \(#,##0\);_(* "-"??_);_(@_)</c:formatCode>
                <c:ptCount val="20"/>
                <c:pt idx="0">
                  <c:v>2581</c:v>
                </c:pt>
                <c:pt idx="1">
                  <c:v>4359</c:v>
                </c:pt>
                <c:pt idx="2">
                  <c:v>4806</c:v>
                </c:pt>
                <c:pt idx="3">
                  <c:v>4867</c:v>
                </c:pt>
                <c:pt idx="4">
                  <c:v>3110</c:v>
                </c:pt>
                <c:pt idx="5">
                  <c:v>3274</c:v>
                </c:pt>
                <c:pt idx="6">
                  <c:v>3431</c:v>
                </c:pt>
                <c:pt idx="7">
                  <c:v>3692</c:v>
                </c:pt>
                <c:pt idx="8">
                  <c:v>3933</c:v>
                </c:pt>
                <c:pt idx="9">
                  <c:v>4326</c:v>
                </c:pt>
                <c:pt idx="10">
                  <c:v>4137</c:v>
                </c:pt>
                <c:pt idx="11">
                  <c:v>4783</c:v>
                </c:pt>
                <c:pt idx="12">
                  <c:v>5100</c:v>
                </c:pt>
                <c:pt idx="13">
                  <c:v>5399</c:v>
                </c:pt>
                <c:pt idx="14">
                  <c:v>4908</c:v>
                </c:pt>
                <c:pt idx="15">
                  <c:v>4969</c:v>
                </c:pt>
                <c:pt idx="16">
                  <c:v>5073</c:v>
                </c:pt>
                <c:pt idx="17">
                  <c:v>5144</c:v>
                </c:pt>
                <c:pt idx="18">
                  <c:v>5115</c:v>
                </c:pt>
                <c:pt idx="19">
                  <c:v>5543</c:v>
                </c:pt>
              </c:numCache>
            </c:numRef>
          </c:val>
          <c:extLst xmlns:c16r2="http://schemas.microsoft.com/office/drawing/2015/06/chart">
            <c:ext xmlns:c16="http://schemas.microsoft.com/office/drawing/2014/chart" uri="{C3380CC4-5D6E-409C-BE32-E72D297353CC}">
              <c16:uniqueId val="{00000004-D9F6-4329-988A-C2EB61A8E2CC}"/>
            </c:ext>
          </c:extLst>
        </c:ser>
        <c:dLbls>
          <c:showLegendKey val="0"/>
          <c:showVal val="0"/>
          <c:showCatName val="0"/>
          <c:showSerName val="0"/>
          <c:showPercent val="0"/>
          <c:showBubbleSize val="0"/>
        </c:dLbls>
        <c:gapWidth val="150"/>
        <c:overlap val="100"/>
        <c:axId val="793478272"/>
        <c:axId val="793479448"/>
      </c:barChart>
      <c:lineChart>
        <c:grouping val="standard"/>
        <c:varyColors val="0"/>
        <c:ser>
          <c:idx val="3"/>
          <c:order val="5"/>
          <c:tx>
            <c:strRef>
              <c:f>'Data Fig 2.8'!$B$13</c:f>
              <c:strCache>
                <c:ptCount val="1"/>
                <c:pt idx="0">
                  <c:v>Total SSW exp % GDP (RHS)</c:v>
                </c:pt>
              </c:strCache>
            </c:strRef>
          </c:tx>
          <c:spPr>
            <a:ln>
              <a:solidFill>
                <a:srgbClr val="0083AC"/>
              </a:solidFill>
            </a:ln>
          </c:spPr>
          <c:marker>
            <c:symbol val="none"/>
          </c:marker>
          <c:val>
            <c:numRef>
              <c:f>'Data Fig 2.8'!$C$13:$V$13</c:f>
              <c:numCache>
                <c:formatCode>0.0</c:formatCode>
                <c:ptCount val="20"/>
                <c:pt idx="0">
                  <c:v>11.916885990006485</c:v>
                </c:pt>
                <c:pt idx="1">
                  <c:v>11.905927561266246</c:v>
                </c:pt>
                <c:pt idx="2">
                  <c:v>11.229853296257877</c:v>
                </c:pt>
                <c:pt idx="3">
                  <c:v>10.805128079261058</c:v>
                </c:pt>
                <c:pt idx="4">
                  <c:v>10.373715305557266</c:v>
                </c:pt>
                <c:pt idx="5">
                  <c:v>10.138070799556774</c:v>
                </c:pt>
                <c:pt idx="6">
                  <c:v>9.6565462195692096</c:v>
                </c:pt>
                <c:pt idx="7">
                  <c:v>9.2705390115251909</c:v>
                </c:pt>
                <c:pt idx="8">
                  <c:v>9.3893946207416228</c:v>
                </c:pt>
                <c:pt idx="9">
                  <c:v>9.4729762847877268</c:v>
                </c:pt>
                <c:pt idx="10">
                  <c:v>9.3809027465463135</c:v>
                </c:pt>
                <c:pt idx="11">
                  <c:v>10.126121372031664</c:v>
                </c:pt>
                <c:pt idx="12">
                  <c:v>10.579713828246117</c:v>
                </c:pt>
                <c:pt idx="13">
                  <c:v>10.554905037921669</c:v>
                </c:pt>
                <c:pt idx="14">
                  <c:v>10.206918353021027</c:v>
                </c:pt>
                <c:pt idx="15">
                  <c:v>10.265000548466123</c:v>
                </c:pt>
                <c:pt idx="16">
                  <c:v>9.7266517693077805</c:v>
                </c:pt>
                <c:pt idx="17">
                  <c:v>9.59754216749492</c:v>
                </c:pt>
                <c:pt idx="18">
                  <c:v>9.3571864326431005</c:v>
                </c:pt>
                <c:pt idx="19">
                  <c:v>9.2731498793837943</c:v>
                </c:pt>
              </c:numCache>
            </c:numRef>
          </c:val>
          <c:smooth val="0"/>
          <c:extLst xmlns:c16r2="http://schemas.microsoft.com/office/drawing/2015/06/chart">
            <c:ext xmlns:c16="http://schemas.microsoft.com/office/drawing/2014/chart" uri="{C3380CC4-5D6E-409C-BE32-E72D297353CC}">
              <c16:uniqueId val="{00000005-D9F6-4329-988A-C2EB61A8E2CC}"/>
            </c:ext>
          </c:extLst>
        </c:ser>
        <c:ser>
          <c:idx val="6"/>
          <c:order val="6"/>
          <c:tx>
            <c:strRef>
              <c:f>'Data Fig 2.8'!$B$14</c:f>
              <c:strCache>
                <c:ptCount val="1"/>
                <c:pt idx="0">
                  <c:v>NZS % GDP (RHS)</c:v>
                </c:pt>
              </c:strCache>
            </c:strRef>
          </c:tx>
          <c:spPr>
            <a:ln>
              <a:solidFill>
                <a:schemeClr val="tx1"/>
              </a:solidFill>
            </a:ln>
          </c:spPr>
          <c:marker>
            <c:symbol val="none"/>
          </c:marker>
          <c:val>
            <c:numRef>
              <c:f>'Data Fig 2.8'!$C$14:$V$14</c:f>
              <c:numCache>
                <c:formatCode>0.0</c:formatCode>
                <c:ptCount val="20"/>
                <c:pt idx="0">
                  <c:v>4.8689781439523978</c:v>
                </c:pt>
                <c:pt idx="1">
                  <c:v>4.6842236529739418</c:v>
                </c:pt>
                <c:pt idx="2">
                  <c:v>4.4176741834537703</c:v>
                </c:pt>
                <c:pt idx="3">
                  <c:v>4.3140334945062131</c:v>
                </c:pt>
                <c:pt idx="4">
                  <c:v>4.1925656963505444</c:v>
                </c:pt>
                <c:pt idx="5">
                  <c:v>4.1129643669446549</c:v>
                </c:pt>
                <c:pt idx="6">
                  <c:v>3.9901347661411082</c:v>
                </c:pt>
                <c:pt idx="7">
                  <c:v>3.8797859516413986</c:v>
                </c:pt>
                <c:pt idx="8">
                  <c:v>3.8977138759586283</c:v>
                </c:pt>
                <c:pt idx="9">
                  <c:v>3.8812928523797856</c:v>
                </c:pt>
                <c:pt idx="10">
                  <c:v>3.8878101174067861</c:v>
                </c:pt>
                <c:pt idx="11">
                  <c:v>4.086543535620053</c:v>
                </c:pt>
                <c:pt idx="12">
                  <c:v>4.2137901237705542</c:v>
                </c:pt>
                <c:pt idx="13">
                  <c:v>4.2901772916980452</c:v>
                </c:pt>
                <c:pt idx="14">
                  <c:v>4.4554156264963352</c:v>
                </c:pt>
                <c:pt idx="15">
                  <c:v>4.6779589747339934</c:v>
                </c:pt>
                <c:pt idx="16">
                  <c:v>4.6098736540630503</c:v>
                </c:pt>
                <c:pt idx="17">
                  <c:v>4.7292059373138473</c:v>
                </c:pt>
                <c:pt idx="18">
                  <c:v>4.766604624776086</c:v>
                </c:pt>
                <c:pt idx="19">
                  <c:v>4.7817543242192944</c:v>
                </c:pt>
              </c:numCache>
            </c:numRef>
          </c:val>
          <c:smooth val="0"/>
          <c:extLst xmlns:c16r2="http://schemas.microsoft.com/office/drawing/2015/06/chart">
            <c:ext xmlns:c16="http://schemas.microsoft.com/office/drawing/2014/chart" uri="{C3380CC4-5D6E-409C-BE32-E72D297353CC}">
              <c16:uniqueId val="{00000006-D9F6-4329-988A-C2EB61A8E2CC}"/>
            </c:ext>
          </c:extLst>
        </c:ser>
        <c:dLbls>
          <c:showLegendKey val="0"/>
          <c:showVal val="0"/>
          <c:showCatName val="0"/>
          <c:showSerName val="0"/>
          <c:showPercent val="0"/>
          <c:showBubbleSize val="0"/>
        </c:dLbls>
        <c:marker val="1"/>
        <c:smooth val="0"/>
        <c:axId val="793479840"/>
        <c:axId val="793478664"/>
      </c:lineChart>
      <c:catAx>
        <c:axId val="793478272"/>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40298313480045767"/>
              <c:y val="0.79975315683964698"/>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93479448"/>
        <c:crossesAt val="0"/>
        <c:auto val="1"/>
        <c:lblAlgn val="ctr"/>
        <c:lblOffset val="100"/>
        <c:tickLblSkip val="2"/>
        <c:tickMarkSkip val="1"/>
        <c:noMultiLvlLbl val="0"/>
      </c:catAx>
      <c:valAx>
        <c:axId val="793479448"/>
        <c:scaling>
          <c:orientation val="minMax"/>
        </c:scaling>
        <c:delete val="0"/>
        <c:axPos val="l"/>
        <c:majorGridlines>
          <c:spPr>
            <a:ln>
              <a:solidFill>
                <a:srgbClr val="7F7F7F"/>
              </a:solidFill>
            </a:ln>
          </c:spPr>
        </c:majorGridlines>
        <c:numFmt formatCode="General" sourceLinked="0"/>
        <c:majorTickMark val="none"/>
        <c:minorTickMark val="none"/>
        <c:tickLblPos val="nextTo"/>
        <c:spPr>
          <a:ln w="9525">
            <a:noFill/>
          </a:ln>
        </c:spPr>
        <c:txPr>
          <a:bodyPr rot="0" vert="horz"/>
          <a:lstStyle/>
          <a:p>
            <a:pPr>
              <a:defRPr sz="2000" b="0" i="0" u="none" strike="noStrike" baseline="0">
                <a:solidFill>
                  <a:srgbClr val="000000"/>
                </a:solidFill>
                <a:latin typeface="Arial"/>
                <a:ea typeface="Arial"/>
                <a:cs typeface="Arial"/>
              </a:defRPr>
            </a:pPr>
            <a:endParaRPr lang="en-US"/>
          </a:p>
        </c:txPr>
        <c:crossAx val="793478272"/>
        <c:crosses val="autoZero"/>
        <c:crossBetween val="between"/>
        <c:majorUnit val="2000"/>
        <c:minorUnit val="5"/>
        <c:dispUnits>
          <c:builtInUnit val="thousands"/>
        </c:dispUnits>
      </c:valAx>
      <c:valAx>
        <c:axId val="793478664"/>
        <c:scaling>
          <c:orientation val="minMax"/>
        </c:scaling>
        <c:delete val="0"/>
        <c:axPos val="r"/>
        <c:numFmt formatCode="0" sourceLinked="0"/>
        <c:majorTickMark val="out"/>
        <c:minorTickMark val="none"/>
        <c:tickLblPos val="nextTo"/>
        <c:crossAx val="793479840"/>
        <c:crosses val="max"/>
        <c:crossBetween val="between"/>
      </c:valAx>
      <c:catAx>
        <c:axId val="793479840"/>
        <c:scaling>
          <c:orientation val="minMax"/>
        </c:scaling>
        <c:delete val="1"/>
        <c:axPos val="b"/>
        <c:title>
          <c:tx>
            <c:rich>
              <a:bodyPr/>
              <a:lstStyle/>
              <a:p>
                <a:pPr>
                  <a:defRPr/>
                </a:pPr>
                <a:r>
                  <a:rPr lang="en-NZ" sz="1800" b="1"/>
                  <a:t>%GDP</a:t>
                </a:r>
              </a:p>
            </c:rich>
          </c:tx>
          <c:layout>
            <c:manualLayout>
              <c:xMode val="edge"/>
              <c:yMode val="edge"/>
              <c:x val="0.90850323709536307"/>
              <c:y val="1.5416372166077665E-2"/>
            </c:manualLayout>
          </c:layout>
          <c:overlay val="0"/>
        </c:title>
        <c:majorTickMark val="out"/>
        <c:minorTickMark val="none"/>
        <c:tickLblPos val="nextTo"/>
        <c:crossAx val="793478664"/>
        <c:crosses val="autoZero"/>
        <c:auto val="1"/>
        <c:lblAlgn val="ctr"/>
        <c:lblOffset val="100"/>
        <c:noMultiLvlLbl val="0"/>
      </c:catAx>
      <c:spPr>
        <a:noFill/>
        <a:ln w="25400">
          <a:noFill/>
        </a:ln>
      </c:spPr>
    </c:plotArea>
    <c:legend>
      <c:legendPos val="b"/>
      <c:layout>
        <c:manualLayout>
          <c:xMode val="edge"/>
          <c:yMode val="edge"/>
          <c:x val="7.0771276667339664E-2"/>
          <c:y val="0.84388352243371156"/>
          <c:w val="0.85845733898647281"/>
          <c:h val="0.14351805236943807"/>
        </c:manualLayout>
      </c:layout>
      <c:overlay val="0"/>
      <c:txPr>
        <a:bodyPr/>
        <a:lstStyle/>
        <a:p>
          <a:pPr>
            <a:defRPr sz="900"/>
          </a:pPr>
          <a:endParaRPr lang="en-US"/>
        </a:p>
      </c:txPr>
    </c:legend>
    <c:plotVisOnly val="1"/>
    <c:dispBlanksAs val="gap"/>
    <c:showDLblsOverMax val="0"/>
  </c:chart>
  <c:spPr>
    <a:no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47057002490074E-2"/>
          <c:y val="0.10626837787008907"/>
          <c:w val="0.89540345918298669"/>
          <c:h val="0.62416458914422457"/>
        </c:manualLayout>
      </c:layout>
      <c:barChart>
        <c:barDir val="col"/>
        <c:grouping val="stacked"/>
        <c:varyColors val="0"/>
        <c:ser>
          <c:idx val="1"/>
          <c:order val="0"/>
          <c:tx>
            <c:strRef>
              <c:f>'Data Fig 2.9'!$B$6</c:f>
              <c:strCache>
                <c:ptCount val="1"/>
                <c:pt idx="0">
                  <c:v>Payments to District Health Boards</c:v>
                </c:pt>
              </c:strCache>
            </c:strRef>
          </c:tx>
          <c:spPr>
            <a:solidFill>
              <a:srgbClr val="0083AC"/>
            </a:solidFill>
            <a:ln w="28575">
              <a:noFill/>
            </a:ln>
          </c:spPr>
          <c:invertIfNegative val="0"/>
          <c:cat>
            <c:strRef>
              <c:f>'Data Fig 2.9'!$C$5:$V$5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2.9'!$C$6:$V$6</c:f>
              <c:numCache>
                <c:formatCode>_(* #,##0_);_(* \(#,##0\);_(* "-"??_);_(@_)</c:formatCode>
                <c:ptCount val="20"/>
                <c:pt idx="0">
                  <c:v>3700.8</c:v>
                </c:pt>
                <c:pt idx="1">
                  <c:v>3995.8</c:v>
                </c:pt>
                <c:pt idx="2">
                  <c:v>4119</c:v>
                </c:pt>
                <c:pt idx="3">
                  <c:v>4476</c:v>
                </c:pt>
                <c:pt idx="4">
                  <c:v>4936</c:v>
                </c:pt>
                <c:pt idx="5">
                  <c:v>5328</c:v>
                </c:pt>
                <c:pt idx="6">
                  <c:v>6441</c:v>
                </c:pt>
                <c:pt idx="7">
                  <c:v>7262</c:v>
                </c:pt>
                <c:pt idx="8">
                  <c:v>7814</c:v>
                </c:pt>
                <c:pt idx="9">
                  <c:v>8547</c:v>
                </c:pt>
                <c:pt idx="10">
                  <c:v>9312</c:v>
                </c:pt>
                <c:pt idx="11">
                  <c:v>10038</c:v>
                </c:pt>
                <c:pt idx="12">
                  <c:v>10670</c:v>
                </c:pt>
                <c:pt idx="13">
                  <c:v>11133</c:v>
                </c:pt>
                <c:pt idx="14">
                  <c:v>11542</c:v>
                </c:pt>
                <c:pt idx="15">
                  <c:v>11946</c:v>
                </c:pt>
                <c:pt idx="16">
                  <c:v>12165</c:v>
                </c:pt>
                <c:pt idx="17">
                  <c:v>12414</c:v>
                </c:pt>
                <c:pt idx="18">
                  <c:v>12822</c:v>
                </c:pt>
                <c:pt idx="19">
                  <c:v>13281</c:v>
                </c:pt>
              </c:numCache>
            </c:numRef>
          </c:val>
          <c:extLst xmlns:c16r2="http://schemas.microsoft.com/office/drawing/2015/06/chart">
            <c:ext xmlns:c16="http://schemas.microsoft.com/office/drawing/2014/chart" uri="{C3380CC4-5D6E-409C-BE32-E72D297353CC}">
              <c16:uniqueId val="{00000000-ED88-455C-BB9E-9EA37E4EDFA1}"/>
            </c:ext>
          </c:extLst>
        </c:ser>
        <c:ser>
          <c:idx val="2"/>
          <c:order val="1"/>
          <c:tx>
            <c:strRef>
              <c:f>'Data Fig 2.9'!$B$7</c:f>
              <c:strCache>
                <c:ptCount val="1"/>
                <c:pt idx="0">
                  <c:v>National disability support services</c:v>
                </c:pt>
              </c:strCache>
            </c:strRef>
          </c:tx>
          <c:spPr>
            <a:solidFill>
              <a:srgbClr val="67A854"/>
            </a:solidFill>
          </c:spPr>
          <c:invertIfNegative val="0"/>
          <c:cat>
            <c:strRef>
              <c:f>'Data Fig 2.9'!$C$5:$V$5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2.9'!$C$7:$V$7</c:f>
              <c:numCache>
                <c:formatCode>_(* #,##0_);_(* \(#,##0\);_(* "-"??_);_(@_)</c:formatCode>
                <c:ptCount val="20"/>
                <c:pt idx="0">
                  <c:v>1294</c:v>
                </c:pt>
                <c:pt idx="1">
                  <c:v>1361.5</c:v>
                </c:pt>
                <c:pt idx="2">
                  <c:v>1464</c:v>
                </c:pt>
                <c:pt idx="3">
                  <c:v>1550</c:v>
                </c:pt>
                <c:pt idx="4">
                  <c:v>1170</c:v>
                </c:pt>
                <c:pt idx="5">
                  <c:v>1260</c:v>
                </c:pt>
                <c:pt idx="6">
                  <c:v>793</c:v>
                </c:pt>
                <c:pt idx="7">
                  <c:v>620</c:v>
                </c:pt>
                <c:pt idx="8">
                  <c:v>699</c:v>
                </c:pt>
                <c:pt idx="9">
                  <c:v>755</c:v>
                </c:pt>
                <c:pt idx="10">
                  <c:v>834</c:v>
                </c:pt>
                <c:pt idx="11">
                  <c:v>889</c:v>
                </c:pt>
                <c:pt idx="12">
                  <c:v>930</c:v>
                </c:pt>
                <c:pt idx="13">
                  <c:v>971</c:v>
                </c:pt>
                <c:pt idx="14">
                  <c:v>1029</c:v>
                </c:pt>
                <c:pt idx="15">
                  <c:v>1028</c:v>
                </c:pt>
                <c:pt idx="16">
                  <c:v>1087</c:v>
                </c:pt>
                <c:pt idx="17">
                  <c:v>1126</c:v>
                </c:pt>
                <c:pt idx="18">
                  <c:v>1167</c:v>
                </c:pt>
                <c:pt idx="19">
                  <c:v>1188</c:v>
                </c:pt>
              </c:numCache>
            </c:numRef>
          </c:val>
          <c:extLst xmlns:c16r2="http://schemas.microsoft.com/office/drawing/2015/06/chart">
            <c:ext xmlns:c16="http://schemas.microsoft.com/office/drawing/2014/chart" uri="{C3380CC4-5D6E-409C-BE32-E72D297353CC}">
              <c16:uniqueId val="{00000001-ED88-455C-BB9E-9EA37E4EDFA1}"/>
            </c:ext>
          </c:extLst>
        </c:ser>
        <c:ser>
          <c:idx val="0"/>
          <c:order val="2"/>
          <c:tx>
            <c:strRef>
              <c:f>'Data Fig 2.9'!$B$8</c:f>
              <c:strCache>
                <c:ptCount val="1"/>
                <c:pt idx="0">
                  <c:v>Public health services purchasing</c:v>
                </c:pt>
              </c:strCache>
            </c:strRef>
          </c:tx>
          <c:spPr>
            <a:solidFill>
              <a:srgbClr val="6DB9E7"/>
            </a:solidFill>
          </c:spPr>
          <c:invertIfNegative val="0"/>
          <c:cat>
            <c:strRef>
              <c:f>'Data Fig 2.9'!$C$5:$V$5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2.9'!$C$8:$V$8</c:f>
              <c:numCache>
                <c:formatCode>_(* #,##0_);_(* \(#,##0\);_(* "-"??_);_(@_)</c:formatCode>
                <c:ptCount val="20"/>
                <c:pt idx="0">
                  <c:v>88.2</c:v>
                </c:pt>
                <c:pt idx="1">
                  <c:v>94.039999999999992</c:v>
                </c:pt>
                <c:pt idx="2">
                  <c:v>105</c:v>
                </c:pt>
                <c:pt idx="3">
                  <c:v>112</c:v>
                </c:pt>
                <c:pt idx="4">
                  <c:v>201</c:v>
                </c:pt>
                <c:pt idx="5">
                  <c:v>195</c:v>
                </c:pt>
                <c:pt idx="6">
                  <c:v>218</c:v>
                </c:pt>
                <c:pt idx="7">
                  <c:v>231</c:v>
                </c:pt>
                <c:pt idx="8">
                  <c:v>292</c:v>
                </c:pt>
                <c:pt idx="9">
                  <c:v>312</c:v>
                </c:pt>
                <c:pt idx="10">
                  <c:v>357</c:v>
                </c:pt>
                <c:pt idx="11">
                  <c:v>427</c:v>
                </c:pt>
                <c:pt idx="12">
                  <c:v>477</c:v>
                </c:pt>
                <c:pt idx="13">
                  <c:v>426</c:v>
                </c:pt>
                <c:pt idx="14">
                  <c:v>447</c:v>
                </c:pt>
                <c:pt idx="15">
                  <c:v>374</c:v>
                </c:pt>
                <c:pt idx="16">
                  <c:v>396</c:v>
                </c:pt>
                <c:pt idx="17">
                  <c:v>397</c:v>
                </c:pt>
                <c:pt idx="18">
                  <c:v>372</c:v>
                </c:pt>
                <c:pt idx="19">
                  <c:v>386</c:v>
                </c:pt>
              </c:numCache>
            </c:numRef>
          </c:val>
          <c:extLst xmlns:c16r2="http://schemas.microsoft.com/office/drawing/2015/06/chart">
            <c:ext xmlns:c16="http://schemas.microsoft.com/office/drawing/2014/chart" uri="{C3380CC4-5D6E-409C-BE32-E72D297353CC}">
              <c16:uniqueId val="{00000002-ED88-455C-BB9E-9EA37E4EDFA1}"/>
            </c:ext>
          </c:extLst>
        </c:ser>
        <c:ser>
          <c:idx val="4"/>
          <c:order val="3"/>
          <c:tx>
            <c:strRef>
              <c:f>'Data Fig 2.9'!$B$9</c:f>
              <c:strCache>
                <c:ptCount val="1"/>
                <c:pt idx="0">
                  <c:v>Health payments to ACC</c:v>
                </c:pt>
              </c:strCache>
            </c:strRef>
          </c:tx>
          <c:spPr>
            <a:solidFill>
              <a:srgbClr val="A9A7A5"/>
            </a:solidFill>
          </c:spPr>
          <c:invertIfNegative val="0"/>
          <c:cat>
            <c:strRef>
              <c:f>'Data Fig 2.9'!$C$5:$V$5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2.9'!$C$9:$V$9</c:f>
              <c:numCache>
                <c:formatCode>_(* #,##0_);_(* \(#,##0\);_(* "-"??_);_(@_)</c:formatCode>
                <c:ptCount val="20"/>
                <c:pt idx="0">
                  <c:v>185</c:v>
                </c:pt>
                <c:pt idx="1">
                  <c:v>237</c:v>
                </c:pt>
                <c:pt idx="2">
                  <c:v>264</c:v>
                </c:pt>
                <c:pt idx="3">
                  <c:v>291</c:v>
                </c:pt>
                <c:pt idx="4">
                  <c:v>484</c:v>
                </c:pt>
                <c:pt idx="5">
                  <c:v>482</c:v>
                </c:pt>
                <c:pt idx="6">
                  <c:v>409</c:v>
                </c:pt>
                <c:pt idx="7">
                  <c:v>356</c:v>
                </c:pt>
                <c:pt idx="8">
                  <c:v>372</c:v>
                </c:pt>
                <c:pt idx="9">
                  <c:v>425</c:v>
                </c:pt>
                <c:pt idx="10">
                  <c:v>463</c:v>
                </c:pt>
                <c:pt idx="11">
                  <c:v>667</c:v>
                </c:pt>
                <c:pt idx="12">
                  <c:v>691</c:v>
                </c:pt>
                <c:pt idx="13">
                  <c:v>849</c:v>
                </c:pt>
                <c:pt idx="14">
                  <c:v>744</c:v>
                </c:pt>
                <c:pt idx="15">
                  <c:v>715</c:v>
                </c:pt>
                <c:pt idx="16">
                  <c:v>694</c:v>
                </c:pt>
                <c:pt idx="17">
                  <c:v>587</c:v>
                </c:pt>
                <c:pt idx="18">
                  <c:v>694</c:v>
                </c:pt>
                <c:pt idx="19">
                  <c:v>697</c:v>
                </c:pt>
              </c:numCache>
            </c:numRef>
          </c:val>
          <c:extLst xmlns:c16r2="http://schemas.microsoft.com/office/drawing/2015/06/chart">
            <c:ext xmlns:c16="http://schemas.microsoft.com/office/drawing/2014/chart" uri="{C3380CC4-5D6E-409C-BE32-E72D297353CC}">
              <c16:uniqueId val="{00000003-ED88-455C-BB9E-9EA37E4EDFA1}"/>
            </c:ext>
          </c:extLst>
        </c:ser>
        <c:ser>
          <c:idx val="5"/>
          <c:order val="4"/>
          <c:tx>
            <c:strRef>
              <c:f>'Data Fig 2.9'!$B$10</c:f>
              <c:strCache>
                <c:ptCount val="1"/>
                <c:pt idx="0">
                  <c:v>Other health expenses</c:v>
                </c:pt>
              </c:strCache>
            </c:strRef>
          </c:tx>
          <c:spPr>
            <a:solidFill>
              <a:srgbClr val="3E403A"/>
            </a:solidFill>
          </c:spPr>
          <c:invertIfNegative val="0"/>
          <c:cat>
            <c:strRef>
              <c:f>'Data Fig 2.9'!$C$5:$V$5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2.9'!$C$10:$V$10</c:f>
              <c:numCache>
                <c:formatCode>_(* #,##0_);_(* \(#,##0\);_(* "-"??_);_(@_)</c:formatCode>
                <c:ptCount val="20"/>
                <c:pt idx="0">
                  <c:v>93</c:v>
                </c:pt>
                <c:pt idx="1">
                  <c:v>186.65999999999985</c:v>
                </c:pt>
                <c:pt idx="2">
                  <c:v>194</c:v>
                </c:pt>
                <c:pt idx="3">
                  <c:v>231</c:v>
                </c:pt>
                <c:pt idx="4">
                  <c:v>241</c:v>
                </c:pt>
                <c:pt idx="5">
                  <c:v>236</c:v>
                </c:pt>
                <c:pt idx="6">
                  <c:v>250</c:v>
                </c:pt>
                <c:pt idx="7">
                  <c:v>344</c:v>
                </c:pt>
                <c:pt idx="8">
                  <c:v>370</c:v>
                </c:pt>
                <c:pt idx="9">
                  <c:v>316</c:v>
                </c:pt>
                <c:pt idx="10">
                  <c:v>331</c:v>
                </c:pt>
                <c:pt idx="11">
                  <c:v>347</c:v>
                </c:pt>
                <c:pt idx="12">
                  <c:v>360</c:v>
                </c:pt>
                <c:pt idx="13">
                  <c:v>374</c:v>
                </c:pt>
                <c:pt idx="14">
                  <c:v>398</c:v>
                </c:pt>
                <c:pt idx="15">
                  <c:v>435</c:v>
                </c:pt>
                <c:pt idx="16">
                  <c:v>556</c:v>
                </c:pt>
                <c:pt idx="17">
                  <c:v>534</c:v>
                </c:pt>
                <c:pt idx="18">
                  <c:v>571</c:v>
                </c:pt>
                <c:pt idx="19">
                  <c:v>671</c:v>
                </c:pt>
              </c:numCache>
            </c:numRef>
          </c:val>
          <c:extLst xmlns:c16r2="http://schemas.microsoft.com/office/drawing/2015/06/chart">
            <c:ext xmlns:c16="http://schemas.microsoft.com/office/drawing/2014/chart" uri="{C3380CC4-5D6E-409C-BE32-E72D297353CC}">
              <c16:uniqueId val="{00000004-ED88-455C-BB9E-9EA37E4EDFA1}"/>
            </c:ext>
          </c:extLst>
        </c:ser>
        <c:dLbls>
          <c:showLegendKey val="0"/>
          <c:showVal val="0"/>
          <c:showCatName val="0"/>
          <c:showSerName val="0"/>
          <c:showPercent val="0"/>
          <c:showBubbleSize val="0"/>
        </c:dLbls>
        <c:gapWidth val="150"/>
        <c:overlap val="100"/>
        <c:axId val="793480624"/>
        <c:axId val="793481016"/>
      </c:barChart>
      <c:lineChart>
        <c:grouping val="standard"/>
        <c:varyColors val="0"/>
        <c:ser>
          <c:idx val="3"/>
          <c:order val="5"/>
          <c:tx>
            <c:strRef>
              <c:f>'Data Fig 2.9'!$B$13</c:f>
              <c:strCache>
                <c:ptCount val="1"/>
                <c:pt idx="0">
                  <c:v>Total Health exp % GDP (RHS)</c:v>
                </c:pt>
              </c:strCache>
            </c:strRef>
          </c:tx>
          <c:spPr>
            <a:ln>
              <a:solidFill>
                <a:schemeClr val="tx1"/>
              </a:solidFill>
            </a:ln>
          </c:spPr>
          <c:marker>
            <c:symbol val="none"/>
          </c:marker>
          <c:val>
            <c:numRef>
              <c:f>'Data Fig 2.9'!$C$13:$V$13</c:f>
              <c:numCache>
                <c:formatCode>0.0</c:formatCode>
                <c:ptCount val="20"/>
                <c:pt idx="0">
                  <c:v>5.112140977228516</c:v>
                </c:pt>
                <c:pt idx="1">
                  <c:v>5.4269008008719988</c:v>
                </c:pt>
                <c:pt idx="2">
                  <c:v>5.3573452114259812</c:v>
                </c:pt>
                <c:pt idx="3">
                  <c:v>5.4487887489875559</c:v>
                </c:pt>
                <c:pt idx="4">
                  <c:v>5.4095636654563357</c:v>
                </c:pt>
                <c:pt idx="5">
                  <c:v>5.4681576952236544</c:v>
                </c:pt>
                <c:pt idx="6">
                  <c:v>5.4956670212549712</c:v>
                </c:pt>
                <c:pt idx="7">
                  <c:v>5.6210017412157898</c:v>
                </c:pt>
                <c:pt idx="8">
                  <c:v>5.8016018668189933</c:v>
                </c:pt>
                <c:pt idx="9">
                  <c:v>5.9017309084277061</c:v>
                </c:pt>
                <c:pt idx="10">
                  <c:v>5.977217051761631</c:v>
                </c:pt>
                <c:pt idx="11">
                  <c:v>6.5266490765171508</c:v>
                </c:pt>
                <c:pt idx="12">
                  <c:v>6.6729356748926216</c:v>
                </c:pt>
                <c:pt idx="13">
                  <c:v>6.6820847443627649</c:v>
                </c:pt>
                <c:pt idx="14">
                  <c:v>6.5827092311339834</c:v>
                </c:pt>
                <c:pt idx="15">
                  <c:v>6.6263848769607669</c:v>
                </c:pt>
                <c:pt idx="16">
                  <c:v>6.2932188855705427</c:v>
                </c:pt>
                <c:pt idx="17">
                  <c:v>6.1437652492513077</c:v>
                </c:pt>
                <c:pt idx="18">
                  <c:v>6.0718157550135414</c:v>
                </c:pt>
                <c:pt idx="19">
                  <c:v>5.9475887757271799</c:v>
                </c:pt>
              </c:numCache>
            </c:numRef>
          </c:val>
          <c:smooth val="0"/>
          <c:extLst xmlns:c16r2="http://schemas.microsoft.com/office/drawing/2015/06/chart">
            <c:ext xmlns:c16="http://schemas.microsoft.com/office/drawing/2014/chart" uri="{C3380CC4-5D6E-409C-BE32-E72D297353CC}">
              <c16:uniqueId val="{00000005-ED88-455C-BB9E-9EA37E4EDFA1}"/>
            </c:ext>
          </c:extLst>
        </c:ser>
        <c:dLbls>
          <c:showLegendKey val="0"/>
          <c:showVal val="0"/>
          <c:showCatName val="0"/>
          <c:showSerName val="0"/>
          <c:showPercent val="0"/>
          <c:showBubbleSize val="0"/>
        </c:dLbls>
        <c:marker val="1"/>
        <c:smooth val="0"/>
        <c:axId val="793472392"/>
        <c:axId val="793471608"/>
      </c:lineChart>
      <c:catAx>
        <c:axId val="793480624"/>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40298315320615635"/>
              <c:y val="0.81235159084738229"/>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93481016"/>
        <c:crossesAt val="0"/>
        <c:auto val="1"/>
        <c:lblAlgn val="ctr"/>
        <c:lblOffset val="100"/>
        <c:tickLblSkip val="2"/>
        <c:tickMarkSkip val="1"/>
        <c:noMultiLvlLbl val="0"/>
      </c:catAx>
      <c:valAx>
        <c:axId val="793481016"/>
        <c:scaling>
          <c:orientation val="minMax"/>
        </c:scaling>
        <c:delete val="0"/>
        <c:axPos val="l"/>
        <c:majorGridlines>
          <c:spPr>
            <a:ln>
              <a:solidFill>
                <a:srgbClr val="7F7F7F"/>
              </a:solidFill>
            </a:ln>
          </c:spPr>
        </c:majorGridlines>
        <c:numFmt formatCode="General"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93480624"/>
        <c:crosses val="autoZero"/>
        <c:crossBetween val="between"/>
        <c:majorUnit val="2000"/>
        <c:minorUnit val="5"/>
        <c:dispUnits>
          <c:builtInUnit val="thousands"/>
        </c:dispUnits>
      </c:valAx>
      <c:valAx>
        <c:axId val="793471608"/>
        <c:scaling>
          <c:orientation val="minMax"/>
        </c:scaling>
        <c:delete val="0"/>
        <c:axPos val="r"/>
        <c:numFmt formatCode="0" sourceLinked="0"/>
        <c:majorTickMark val="out"/>
        <c:minorTickMark val="none"/>
        <c:tickLblPos val="nextTo"/>
        <c:txPr>
          <a:bodyPr/>
          <a:lstStyle/>
          <a:p>
            <a:pPr>
              <a:defRPr sz="1800"/>
            </a:pPr>
            <a:endParaRPr lang="en-US"/>
          </a:p>
        </c:txPr>
        <c:crossAx val="793472392"/>
        <c:crosses val="max"/>
        <c:crossBetween val="between"/>
      </c:valAx>
      <c:catAx>
        <c:axId val="793472392"/>
        <c:scaling>
          <c:orientation val="minMax"/>
        </c:scaling>
        <c:delete val="1"/>
        <c:axPos val="b"/>
        <c:title>
          <c:tx>
            <c:rich>
              <a:bodyPr/>
              <a:lstStyle/>
              <a:p>
                <a:pPr>
                  <a:defRPr sz="1800" b="1"/>
                </a:pPr>
                <a:r>
                  <a:rPr lang="en-NZ" sz="1800" b="1"/>
                  <a:t>%GDP</a:t>
                </a:r>
              </a:p>
            </c:rich>
          </c:tx>
          <c:layout>
            <c:manualLayout>
              <c:xMode val="edge"/>
              <c:yMode val="edge"/>
              <c:x val="0.90943325930412544"/>
              <c:y val="2.1715584764502863E-2"/>
            </c:manualLayout>
          </c:layout>
          <c:overlay val="0"/>
        </c:title>
        <c:majorTickMark val="out"/>
        <c:minorTickMark val="none"/>
        <c:tickLblPos val="nextTo"/>
        <c:crossAx val="793471608"/>
        <c:crosses val="autoZero"/>
        <c:auto val="1"/>
        <c:lblAlgn val="ctr"/>
        <c:lblOffset val="100"/>
        <c:noMultiLvlLbl val="0"/>
      </c:catAx>
      <c:spPr>
        <a:noFill/>
        <a:ln w="25400">
          <a:noFill/>
        </a:ln>
      </c:spPr>
    </c:plotArea>
    <c:legend>
      <c:legendPos val="b"/>
      <c:layout>
        <c:manualLayout>
          <c:xMode val="edge"/>
          <c:yMode val="edge"/>
          <c:x val="7.5987563093074903E-2"/>
          <c:y val="0.89082059230785127"/>
          <c:w val="0.87560648765058224"/>
          <c:h val="7.7799078264823199E-2"/>
        </c:manualLayout>
      </c:layout>
      <c:overlay val="0"/>
      <c:txPr>
        <a:bodyPr/>
        <a:lstStyle/>
        <a:p>
          <a:pPr>
            <a:defRPr sz="12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5897920452251157E-2"/>
          <c:y val="0.10626837787008907"/>
          <c:w val="0.90497610875563628"/>
          <c:h val="0.62416458914422457"/>
        </c:manualLayout>
      </c:layout>
      <c:barChart>
        <c:barDir val="col"/>
        <c:grouping val="stacked"/>
        <c:varyColors val="0"/>
        <c:ser>
          <c:idx val="1"/>
          <c:order val="0"/>
          <c:tx>
            <c:strRef>
              <c:f>'Data Fig 2.10'!$B$6</c:f>
              <c:strCache>
                <c:ptCount val="1"/>
                <c:pt idx="0">
                  <c:v>Early childhood education</c:v>
                </c:pt>
              </c:strCache>
            </c:strRef>
          </c:tx>
          <c:spPr>
            <a:solidFill>
              <a:srgbClr val="0083AC"/>
            </a:solidFill>
            <a:ln w="28575">
              <a:noFill/>
            </a:ln>
          </c:spPr>
          <c:invertIfNegative val="0"/>
          <c:cat>
            <c:strRef>
              <c:f>'Data Fig 2.10'!$C$5:$V$5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2.10'!$C$6:$V$6</c:f>
              <c:numCache>
                <c:formatCode>_(* #,##0_);_(* \(#,##0\);_(* "-"??_);_(@_)</c:formatCode>
                <c:ptCount val="20"/>
                <c:pt idx="0">
                  <c:v>277</c:v>
                </c:pt>
                <c:pt idx="1">
                  <c:v>294</c:v>
                </c:pt>
                <c:pt idx="2">
                  <c:v>289</c:v>
                </c:pt>
                <c:pt idx="3">
                  <c:v>319</c:v>
                </c:pt>
                <c:pt idx="4">
                  <c:v>343</c:v>
                </c:pt>
                <c:pt idx="5">
                  <c:v>373</c:v>
                </c:pt>
                <c:pt idx="6">
                  <c:v>393</c:v>
                </c:pt>
                <c:pt idx="7">
                  <c:v>444</c:v>
                </c:pt>
                <c:pt idx="8">
                  <c:v>555</c:v>
                </c:pt>
                <c:pt idx="9">
                  <c:v>617</c:v>
                </c:pt>
                <c:pt idx="10">
                  <c:v>860</c:v>
                </c:pt>
                <c:pt idx="11">
                  <c:v>1030</c:v>
                </c:pt>
                <c:pt idx="12">
                  <c:v>1184</c:v>
                </c:pt>
                <c:pt idx="13">
                  <c:v>1340</c:v>
                </c:pt>
                <c:pt idx="14">
                  <c:v>1355</c:v>
                </c:pt>
                <c:pt idx="15">
                  <c:v>1436</c:v>
                </c:pt>
                <c:pt idx="16">
                  <c:v>1545</c:v>
                </c:pt>
                <c:pt idx="17">
                  <c:v>1644</c:v>
                </c:pt>
                <c:pt idx="18">
                  <c:v>1735</c:v>
                </c:pt>
                <c:pt idx="19">
                  <c:v>1805</c:v>
                </c:pt>
              </c:numCache>
            </c:numRef>
          </c:val>
          <c:extLst xmlns:c16r2="http://schemas.microsoft.com/office/drawing/2015/06/chart">
            <c:ext xmlns:c16="http://schemas.microsoft.com/office/drawing/2014/chart" uri="{C3380CC4-5D6E-409C-BE32-E72D297353CC}">
              <c16:uniqueId val="{00000000-6EF0-4B36-A510-FE184E87EC01}"/>
            </c:ext>
          </c:extLst>
        </c:ser>
        <c:ser>
          <c:idx val="2"/>
          <c:order val="1"/>
          <c:tx>
            <c:strRef>
              <c:f>'Data Fig 2.10'!$B$7</c:f>
              <c:strCache>
                <c:ptCount val="1"/>
                <c:pt idx="0">
                  <c:v>Primary- core expenses</c:v>
                </c:pt>
              </c:strCache>
            </c:strRef>
          </c:tx>
          <c:spPr>
            <a:solidFill>
              <a:srgbClr val="6DB9E7"/>
            </a:solidFill>
          </c:spPr>
          <c:invertIfNegative val="0"/>
          <c:cat>
            <c:strRef>
              <c:f>'Data Fig 2.10'!$C$5:$V$5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2.10'!$C$7:$V$7</c:f>
              <c:numCache>
                <c:formatCode>_(* #,##0_);_(* \(#,##0\);_(* "-"??_);_(@_)</c:formatCode>
                <c:ptCount val="20"/>
                <c:pt idx="0">
                  <c:v>1515</c:v>
                </c:pt>
                <c:pt idx="1">
                  <c:v>1624</c:v>
                </c:pt>
                <c:pt idx="2">
                  <c:v>1540</c:v>
                </c:pt>
                <c:pt idx="3">
                  <c:v>1705</c:v>
                </c:pt>
                <c:pt idx="4">
                  <c:v>1706</c:v>
                </c:pt>
                <c:pt idx="5">
                  <c:v>1749</c:v>
                </c:pt>
                <c:pt idx="6">
                  <c:v>1884</c:v>
                </c:pt>
                <c:pt idx="7">
                  <c:v>1964</c:v>
                </c:pt>
                <c:pt idx="8">
                  <c:v>2062</c:v>
                </c:pt>
                <c:pt idx="9">
                  <c:v>2141</c:v>
                </c:pt>
                <c:pt idx="10">
                  <c:v>2262</c:v>
                </c:pt>
                <c:pt idx="11">
                  <c:v>2484</c:v>
                </c:pt>
                <c:pt idx="12">
                  <c:v>2622</c:v>
                </c:pt>
                <c:pt idx="13">
                  <c:v>2731</c:v>
                </c:pt>
                <c:pt idx="14">
                  <c:v>2771</c:v>
                </c:pt>
                <c:pt idx="15">
                  <c:v>2845</c:v>
                </c:pt>
                <c:pt idx="16">
                  <c:v>2812</c:v>
                </c:pt>
                <c:pt idx="17">
                  <c:v>2920</c:v>
                </c:pt>
                <c:pt idx="18">
                  <c:v>3033</c:v>
                </c:pt>
                <c:pt idx="19">
                  <c:v>3091</c:v>
                </c:pt>
              </c:numCache>
            </c:numRef>
          </c:val>
          <c:extLst xmlns:c16r2="http://schemas.microsoft.com/office/drawing/2015/06/chart">
            <c:ext xmlns:c16="http://schemas.microsoft.com/office/drawing/2014/chart" uri="{C3380CC4-5D6E-409C-BE32-E72D297353CC}">
              <c16:uniqueId val="{00000001-6EF0-4B36-A510-FE184E87EC01}"/>
            </c:ext>
          </c:extLst>
        </c:ser>
        <c:ser>
          <c:idx val="0"/>
          <c:order val="2"/>
          <c:tx>
            <c:strRef>
              <c:f>'Data Fig 2.10'!$B$8</c:f>
              <c:strCache>
                <c:ptCount val="1"/>
                <c:pt idx="0">
                  <c:v>Secondary- core expenses</c:v>
                </c:pt>
              </c:strCache>
            </c:strRef>
          </c:tx>
          <c:spPr>
            <a:solidFill>
              <a:srgbClr val="67A854"/>
            </a:solidFill>
          </c:spPr>
          <c:invertIfNegative val="0"/>
          <c:cat>
            <c:strRef>
              <c:f>'Data Fig 2.10'!$C$5:$V$5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2.10'!$C$8:$V$8</c:f>
              <c:numCache>
                <c:formatCode>_(* #,##0_);_(* \(#,##0\);_(* "-"??_);_(@_)</c:formatCode>
                <c:ptCount val="20"/>
                <c:pt idx="0">
                  <c:v>1158</c:v>
                </c:pt>
                <c:pt idx="1">
                  <c:v>1155</c:v>
                </c:pt>
                <c:pt idx="2">
                  <c:v>1166</c:v>
                </c:pt>
                <c:pt idx="3">
                  <c:v>1202</c:v>
                </c:pt>
                <c:pt idx="4">
                  <c:v>1182</c:v>
                </c:pt>
                <c:pt idx="5">
                  <c:v>1269</c:v>
                </c:pt>
                <c:pt idx="6">
                  <c:v>1385</c:v>
                </c:pt>
                <c:pt idx="7">
                  <c:v>1524</c:v>
                </c:pt>
                <c:pt idx="8">
                  <c:v>1618</c:v>
                </c:pt>
                <c:pt idx="9">
                  <c:v>1682</c:v>
                </c:pt>
                <c:pt idx="10">
                  <c:v>1761</c:v>
                </c:pt>
                <c:pt idx="11">
                  <c:v>1898</c:v>
                </c:pt>
                <c:pt idx="12">
                  <c:v>1972</c:v>
                </c:pt>
                <c:pt idx="13">
                  <c:v>2051</c:v>
                </c:pt>
                <c:pt idx="14">
                  <c:v>2085</c:v>
                </c:pt>
                <c:pt idx="15">
                  <c:v>2148</c:v>
                </c:pt>
                <c:pt idx="16">
                  <c:v>2146</c:v>
                </c:pt>
                <c:pt idx="17">
                  <c:v>2229</c:v>
                </c:pt>
                <c:pt idx="18">
                  <c:v>2329</c:v>
                </c:pt>
                <c:pt idx="19">
                  <c:v>2336</c:v>
                </c:pt>
              </c:numCache>
            </c:numRef>
          </c:val>
          <c:extLst xmlns:c16r2="http://schemas.microsoft.com/office/drawing/2015/06/chart">
            <c:ext xmlns:c16="http://schemas.microsoft.com/office/drawing/2014/chart" uri="{C3380CC4-5D6E-409C-BE32-E72D297353CC}">
              <c16:uniqueId val="{00000002-6EF0-4B36-A510-FE184E87EC01}"/>
            </c:ext>
          </c:extLst>
        </c:ser>
        <c:ser>
          <c:idx val="4"/>
          <c:order val="3"/>
          <c:tx>
            <c:strRef>
              <c:f>'Data Fig 2.10'!$B$9</c:f>
              <c:strCache>
                <c:ptCount val="1"/>
                <c:pt idx="0">
                  <c:v>Tertiary funding</c:v>
                </c:pt>
              </c:strCache>
            </c:strRef>
          </c:tx>
          <c:spPr>
            <a:solidFill>
              <a:srgbClr val="A9A7A5"/>
            </a:solidFill>
          </c:spPr>
          <c:invertIfNegative val="0"/>
          <c:cat>
            <c:strRef>
              <c:f>'Data Fig 2.10'!$C$5:$V$5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2.10'!$C$9:$V$9</c:f>
              <c:numCache>
                <c:formatCode>_(* #,##0_);_(* \(#,##0\);_(* "-"??_);_(@_)</c:formatCode>
                <c:ptCount val="20"/>
                <c:pt idx="0">
                  <c:v>1871</c:v>
                </c:pt>
                <c:pt idx="1">
                  <c:v>1843</c:v>
                </c:pt>
                <c:pt idx="2">
                  <c:v>1758</c:v>
                </c:pt>
                <c:pt idx="3">
                  <c:v>1992</c:v>
                </c:pt>
                <c:pt idx="4">
                  <c:v>2225</c:v>
                </c:pt>
                <c:pt idx="5">
                  <c:v>2470</c:v>
                </c:pt>
                <c:pt idx="6">
                  <c:v>2535</c:v>
                </c:pt>
                <c:pt idx="7">
                  <c:v>2496</c:v>
                </c:pt>
                <c:pt idx="8">
                  <c:v>4047</c:v>
                </c:pt>
                <c:pt idx="9">
                  <c:v>3322</c:v>
                </c:pt>
                <c:pt idx="10">
                  <c:v>3266</c:v>
                </c:pt>
                <c:pt idx="11">
                  <c:v>4564</c:v>
                </c:pt>
                <c:pt idx="12">
                  <c:v>4465</c:v>
                </c:pt>
                <c:pt idx="13">
                  <c:v>3991</c:v>
                </c:pt>
                <c:pt idx="14">
                  <c:v>3795</c:v>
                </c:pt>
                <c:pt idx="15">
                  <c:v>4370</c:v>
                </c:pt>
                <c:pt idx="16">
                  <c:v>4027</c:v>
                </c:pt>
                <c:pt idx="17">
                  <c:v>4272</c:v>
                </c:pt>
                <c:pt idx="18">
                  <c:v>4235</c:v>
                </c:pt>
                <c:pt idx="19">
                  <c:v>4051</c:v>
                </c:pt>
              </c:numCache>
            </c:numRef>
          </c:val>
          <c:extLst xmlns:c16r2="http://schemas.microsoft.com/office/drawing/2015/06/chart">
            <c:ext xmlns:c16="http://schemas.microsoft.com/office/drawing/2014/chart" uri="{C3380CC4-5D6E-409C-BE32-E72D297353CC}">
              <c16:uniqueId val="{00000003-6EF0-4B36-A510-FE184E87EC01}"/>
            </c:ext>
          </c:extLst>
        </c:ser>
        <c:ser>
          <c:idx val="5"/>
          <c:order val="4"/>
          <c:tx>
            <c:strRef>
              <c:f>'Data Fig 2.10'!$B$10</c:f>
              <c:strCache>
                <c:ptCount val="1"/>
                <c:pt idx="0">
                  <c:v>Other education expenses</c:v>
                </c:pt>
              </c:strCache>
            </c:strRef>
          </c:tx>
          <c:spPr>
            <a:solidFill>
              <a:srgbClr val="3E403A"/>
            </a:solidFill>
          </c:spPr>
          <c:invertIfNegative val="0"/>
          <c:cat>
            <c:strRef>
              <c:f>'Data Fig 2.10'!$C$5:$V$5</c:f>
              <c:strCach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strCache>
            </c:strRef>
          </c:cat>
          <c:val>
            <c:numRef>
              <c:f>'Data Fig 2.10'!$C$10:$V$10</c:f>
              <c:numCache>
                <c:formatCode>_(* #,##0_);_(* \(#,##0\);_(* "-"??_);_(@_)</c:formatCode>
                <c:ptCount val="20"/>
                <c:pt idx="0">
                  <c:v>341</c:v>
                </c:pt>
                <c:pt idx="1">
                  <c:v>421</c:v>
                </c:pt>
                <c:pt idx="2">
                  <c:v>959</c:v>
                </c:pt>
                <c:pt idx="3">
                  <c:v>918</c:v>
                </c:pt>
                <c:pt idx="4">
                  <c:v>1017</c:v>
                </c:pt>
                <c:pt idx="5">
                  <c:v>1155</c:v>
                </c:pt>
                <c:pt idx="6">
                  <c:v>1388</c:v>
                </c:pt>
                <c:pt idx="7">
                  <c:v>1502</c:v>
                </c:pt>
                <c:pt idx="8">
                  <c:v>1632</c:v>
                </c:pt>
                <c:pt idx="9">
                  <c:v>1507</c:v>
                </c:pt>
                <c:pt idx="10">
                  <c:v>1402</c:v>
                </c:pt>
                <c:pt idx="11">
                  <c:v>1479</c:v>
                </c:pt>
                <c:pt idx="12">
                  <c:v>1481</c:v>
                </c:pt>
                <c:pt idx="13">
                  <c:v>1537</c:v>
                </c:pt>
                <c:pt idx="14">
                  <c:v>1648</c:v>
                </c:pt>
                <c:pt idx="15">
                  <c:v>1705</c:v>
                </c:pt>
                <c:pt idx="16">
                  <c:v>1770</c:v>
                </c:pt>
                <c:pt idx="17">
                  <c:v>1814</c:v>
                </c:pt>
                <c:pt idx="18">
                  <c:v>1826</c:v>
                </c:pt>
                <c:pt idx="19">
                  <c:v>1998</c:v>
                </c:pt>
              </c:numCache>
            </c:numRef>
          </c:val>
          <c:extLst xmlns:c16r2="http://schemas.microsoft.com/office/drawing/2015/06/chart">
            <c:ext xmlns:c16="http://schemas.microsoft.com/office/drawing/2014/chart" uri="{C3380CC4-5D6E-409C-BE32-E72D297353CC}">
              <c16:uniqueId val="{00000004-6EF0-4B36-A510-FE184E87EC01}"/>
            </c:ext>
          </c:extLst>
        </c:ser>
        <c:dLbls>
          <c:showLegendKey val="0"/>
          <c:showVal val="0"/>
          <c:showCatName val="0"/>
          <c:showSerName val="0"/>
          <c:showPercent val="0"/>
          <c:showBubbleSize val="0"/>
        </c:dLbls>
        <c:gapWidth val="150"/>
        <c:overlap val="100"/>
        <c:axId val="793472000"/>
        <c:axId val="793468864"/>
      </c:barChart>
      <c:lineChart>
        <c:grouping val="standard"/>
        <c:varyColors val="0"/>
        <c:ser>
          <c:idx val="3"/>
          <c:order val="5"/>
          <c:tx>
            <c:strRef>
              <c:f>'Data Fig 2.10'!$B$13</c:f>
              <c:strCache>
                <c:ptCount val="1"/>
                <c:pt idx="0">
                  <c:v>Total Education exp % GDP (RHS)</c:v>
                </c:pt>
              </c:strCache>
            </c:strRef>
          </c:tx>
          <c:spPr>
            <a:ln>
              <a:solidFill>
                <a:schemeClr val="tx1"/>
              </a:solidFill>
            </a:ln>
          </c:spPr>
          <c:marker>
            <c:symbol val="none"/>
          </c:marker>
          <c:val>
            <c:numRef>
              <c:f>'Data Fig 2.10'!$C$13:$V$13</c:f>
              <c:numCache>
                <c:formatCode>0.0</c:formatCode>
                <c:ptCount val="20"/>
                <c:pt idx="0">
                  <c:v>4.9223786092993098</c:v>
                </c:pt>
                <c:pt idx="1">
                  <c:v>4.9299352466815076</c:v>
                </c:pt>
                <c:pt idx="2">
                  <c:v>4.979036096268338</c:v>
                </c:pt>
                <c:pt idx="3">
                  <c:v>5.0200852498179644</c:v>
                </c:pt>
                <c:pt idx="4">
                  <c:v>4.9795372022893716</c:v>
                </c:pt>
                <c:pt idx="5">
                  <c:v>5.1145973056511345</c:v>
                </c:pt>
                <c:pt idx="6">
                  <c:v>5.1392718969570899</c:v>
                </c:pt>
                <c:pt idx="7">
                  <c:v>5.0578172935256109</c:v>
                </c:pt>
                <c:pt idx="8">
                  <c:v>6.0246235369899974</c:v>
                </c:pt>
                <c:pt idx="9">
                  <c:v>5.282775836814718</c:v>
                </c:pt>
                <c:pt idx="10">
                  <c:v>5.0534124158073235</c:v>
                </c:pt>
                <c:pt idx="11">
                  <c:v>6.0448548812664908</c:v>
                </c:pt>
                <c:pt idx="12">
                  <c:v>5.9592853330622413</c:v>
                </c:pt>
                <c:pt idx="13">
                  <c:v>5.6603131878009316</c:v>
                </c:pt>
                <c:pt idx="14">
                  <c:v>5.4177184590138028</c:v>
                </c:pt>
                <c:pt idx="15">
                  <c:v>5.715017002449815</c:v>
                </c:pt>
                <c:pt idx="16">
                  <c:v>5.1957707271122073</c:v>
                </c:pt>
                <c:pt idx="17">
                  <c:v>5.2547185977624906</c:v>
                </c:pt>
                <c:pt idx="18">
                  <c:v>5.1128216884978999</c:v>
                </c:pt>
                <c:pt idx="19">
                  <c:v>4.8690086007786899</c:v>
                </c:pt>
              </c:numCache>
            </c:numRef>
          </c:val>
          <c:smooth val="0"/>
          <c:extLst xmlns:c16r2="http://schemas.microsoft.com/office/drawing/2015/06/chart">
            <c:ext xmlns:c16="http://schemas.microsoft.com/office/drawing/2014/chart" uri="{C3380CC4-5D6E-409C-BE32-E72D297353CC}">
              <c16:uniqueId val="{00000005-6EF0-4B36-A510-FE184E87EC01}"/>
            </c:ext>
          </c:extLst>
        </c:ser>
        <c:dLbls>
          <c:showLegendKey val="0"/>
          <c:showVal val="0"/>
          <c:showCatName val="0"/>
          <c:showSerName val="0"/>
          <c:showPercent val="0"/>
          <c:showBubbleSize val="0"/>
        </c:dLbls>
        <c:marker val="1"/>
        <c:smooth val="0"/>
        <c:axId val="793472784"/>
        <c:axId val="793475528"/>
      </c:lineChart>
      <c:catAx>
        <c:axId val="79347200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40298315320615635"/>
              <c:y val="0.81235159084738229"/>
            </c:manualLayout>
          </c:layout>
          <c:overlay val="0"/>
        </c:title>
        <c:numFmt formatCode="General"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93468864"/>
        <c:crossesAt val="0"/>
        <c:auto val="1"/>
        <c:lblAlgn val="ctr"/>
        <c:lblOffset val="100"/>
        <c:tickLblSkip val="2"/>
        <c:tickMarkSkip val="1"/>
        <c:noMultiLvlLbl val="0"/>
      </c:catAx>
      <c:valAx>
        <c:axId val="793468864"/>
        <c:scaling>
          <c:orientation val="minMax"/>
        </c:scaling>
        <c:delete val="0"/>
        <c:axPos val="l"/>
        <c:majorGridlines>
          <c:spPr>
            <a:ln>
              <a:solidFill>
                <a:srgbClr val="7F7F7F"/>
              </a:solidFill>
            </a:ln>
          </c:spPr>
        </c:majorGridlines>
        <c:numFmt formatCode="General"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93472000"/>
        <c:crosses val="autoZero"/>
        <c:crossBetween val="between"/>
        <c:majorUnit val="2000"/>
        <c:minorUnit val="5"/>
        <c:dispUnits>
          <c:builtInUnit val="thousands"/>
        </c:dispUnits>
      </c:valAx>
      <c:valAx>
        <c:axId val="793475528"/>
        <c:scaling>
          <c:orientation val="minMax"/>
        </c:scaling>
        <c:delete val="0"/>
        <c:axPos val="r"/>
        <c:numFmt formatCode="0" sourceLinked="0"/>
        <c:majorTickMark val="out"/>
        <c:minorTickMark val="none"/>
        <c:tickLblPos val="nextTo"/>
        <c:txPr>
          <a:bodyPr/>
          <a:lstStyle/>
          <a:p>
            <a:pPr>
              <a:defRPr sz="1800"/>
            </a:pPr>
            <a:endParaRPr lang="en-US"/>
          </a:p>
        </c:txPr>
        <c:crossAx val="793472784"/>
        <c:crosses val="max"/>
        <c:crossBetween val="between"/>
      </c:valAx>
      <c:catAx>
        <c:axId val="793472784"/>
        <c:scaling>
          <c:orientation val="minMax"/>
        </c:scaling>
        <c:delete val="1"/>
        <c:axPos val="b"/>
        <c:title>
          <c:tx>
            <c:rich>
              <a:bodyPr/>
              <a:lstStyle/>
              <a:p>
                <a:pPr>
                  <a:defRPr sz="1800" b="1"/>
                </a:pPr>
                <a:r>
                  <a:rPr lang="en-NZ" sz="1800" b="1"/>
                  <a:t>%GDP</a:t>
                </a:r>
              </a:p>
            </c:rich>
          </c:tx>
          <c:layout>
            <c:manualLayout>
              <c:xMode val="edge"/>
              <c:yMode val="edge"/>
              <c:x val="0.90943325930412544"/>
              <c:y val="2.1715584764502863E-2"/>
            </c:manualLayout>
          </c:layout>
          <c:overlay val="0"/>
        </c:title>
        <c:majorTickMark val="out"/>
        <c:minorTickMark val="none"/>
        <c:tickLblPos val="nextTo"/>
        <c:crossAx val="793475528"/>
        <c:crosses val="autoZero"/>
        <c:auto val="1"/>
        <c:lblAlgn val="ctr"/>
        <c:lblOffset val="100"/>
        <c:noMultiLvlLbl val="0"/>
      </c:catAx>
      <c:spPr>
        <a:noFill/>
        <a:ln w="25400">
          <a:noFill/>
        </a:ln>
      </c:spPr>
    </c:plotArea>
    <c:legend>
      <c:legendPos val="b"/>
      <c:layout>
        <c:manualLayout>
          <c:xMode val="edge"/>
          <c:yMode val="edge"/>
          <c:x val="7.5987610044141007E-2"/>
          <c:y val="0.87192292186047282"/>
          <c:w val="0.87560648765058224"/>
          <c:h val="7.7799078264823199E-2"/>
        </c:manualLayout>
      </c:layout>
      <c:overlay val="0"/>
      <c:txPr>
        <a:bodyPr/>
        <a:lstStyle/>
        <a:p>
          <a:pPr>
            <a:defRPr sz="12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122112624790838E-2"/>
          <c:y val="7.7738608009682422E-2"/>
          <c:w val="0.92860273340824062"/>
          <c:h val="0.75453412796193886"/>
        </c:manualLayout>
      </c:layout>
      <c:barChart>
        <c:barDir val="col"/>
        <c:grouping val="stacked"/>
        <c:varyColors val="0"/>
        <c:ser>
          <c:idx val="1"/>
          <c:order val="0"/>
          <c:tx>
            <c:strRef>
              <c:f>'Data Fig 2.11'!$E$4</c:f>
              <c:strCache>
                <c:ptCount val="1"/>
                <c:pt idx="0">
                  <c:v>SOEs</c:v>
                </c:pt>
              </c:strCache>
            </c:strRef>
          </c:tx>
          <c:spPr>
            <a:solidFill>
              <a:srgbClr val="A9A7A5"/>
            </a:solidFill>
          </c:spPr>
          <c:invertIfNegative val="0"/>
          <c:cat>
            <c:strRef>
              <c:f>'Data Fig 2.11'!$B$5:$B$19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2.11'!$E$5:$E$19</c:f>
              <c:numCache>
                <c:formatCode>General</c:formatCode>
                <c:ptCount val="15"/>
                <c:pt idx="0">
                  <c:v>0.6</c:v>
                </c:pt>
                <c:pt idx="1">
                  <c:v>0.9</c:v>
                </c:pt>
                <c:pt idx="2">
                  <c:v>0.8</c:v>
                </c:pt>
                <c:pt idx="3">
                  <c:v>0.8</c:v>
                </c:pt>
                <c:pt idx="4">
                  <c:v>-1.6</c:v>
                </c:pt>
                <c:pt idx="5">
                  <c:v>0.1</c:v>
                </c:pt>
                <c:pt idx="6">
                  <c:v>0.4</c:v>
                </c:pt>
                <c:pt idx="7">
                  <c:v>0.6</c:v>
                </c:pt>
                <c:pt idx="8">
                  <c:v>0.7</c:v>
                </c:pt>
                <c:pt idx="9" formatCode="0.0">
                  <c:v>0.48099999999999998</c:v>
                </c:pt>
                <c:pt idx="10" formatCode="0.0">
                  <c:v>0.58728780523850854</c:v>
                </c:pt>
                <c:pt idx="11" formatCode="0.0">
                  <c:v>0.65783595634198722</c:v>
                </c:pt>
                <c:pt idx="12" formatCode="0.0">
                  <c:v>0.74357927255779399</c:v>
                </c:pt>
                <c:pt idx="13" formatCode="0.0">
                  <c:v>0.80225894843480816</c:v>
                </c:pt>
                <c:pt idx="14" formatCode="0.0">
                  <c:v>0.83859872387455603</c:v>
                </c:pt>
              </c:numCache>
            </c:numRef>
          </c:val>
          <c:extLst xmlns:c16r2="http://schemas.microsoft.com/office/drawing/2015/06/chart">
            <c:ext xmlns:c16="http://schemas.microsoft.com/office/drawing/2014/chart" uri="{C3380CC4-5D6E-409C-BE32-E72D297353CC}">
              <c16:uniqueId val="{00000000-6A55-425E-92E8-A3430FC34722}"/>
            </c:ext>
          </c:extLst>
        </c:ser>
        <c:ser>
          <c:idx val="2"/>
          <c:order val="1"/>
          <c:tx>
            <c:strRef>
              <c:f>'Data Fig 2.11'!$D$4</c:f>
              <c:strCache>
                <c:ptCount val="1"/>
                <c:pt idx="0">
                  <c:v>Crown entities</c:v>
                </c:pt>
              </c:strCache>
            </c:strRef>
          </c:tx>
          <c:spPr>
            <a:solidFill>
              <a:srgbClr val="67A854"/>
            </a:solidFill>
          </c:spPr>
          <c:invertIfNegative val="0"/>
          <c:cat>
            <c:strRef>
              <c:f>'Data Fig 2.11'!$B$5:$B$19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2.11'!$D$5:$D$19</c:f>
              <c:numCache>
                <c:formatCode>General</c:formatCode>
                <c:ptCount val="15"/>
                <c:pt idx="0">
                  <c:v>0.7</c:v>
                </c:pt>
                <c:pt idx="1">
                  <c:v>0.4</c:v>
                </c:pt>
                <c:pt idx="2" formatCode="_(* #,##0.0_);_(* \(#,##0.0\);_(* &quot;-&quot;??_);_(@_)">
                  <c:v>1</c:v>
                </c:pt>
                <c:pt idx="3">
                  <c:v>-5.3</c:v>
                </c:pt>
                <c:pt idx="4">
                  <c:v>1.3</c:v>
                </c:pt>
                <c:pt idx="5">
                  <c:v>2.2000000000000002</c:v>
                </c:pt>
                <c:pt idx="6">
                  <c:v>1.5</c:v>
                </c:pt>
                <c:pt idx="7">
                  <c:v>0.7</c:v>
                </c:pt>
                <c:pt idx="8">
                  <c:v>-0.3</c:v>
                </c:pt>
                <c:pt idx="9" formatCode="0.0">
                  <c:v>-1.111</c:v>
                </c:pt>
                <c:pt idx="10" formatCode="0.0">
                  <c:v>-0.371</c:v>
                </c:pt>
                <c:pt idx="11" formatCode="0.0">
                  <c:v>-0.154</c:v>
                </c:pt>
                <c:pt idx="12" formatCode="0.0">
                  <c:v>-0.39100000000000001</c:v>
                </c:pt>
                <c:pt idx="13" formatCode="0.0">
                  <c:v>-0.66500000000000004</c:v>
                </c:pt>
                <c:pt idx="14" formatCode="0.0">
                  <c:v>-0.91300000000000003</c:v>
                </c:pt>
              </c:numCache>
            </c:numRef>
          </c:val>
          <c:extLst xmlns:c16r2="http://schemas.microsoft.com/office/drawing/2015/06/chart">
            <c:ext xmlns:c16="http://schemas.microsoft.com/office/drawing/2014/chart" uri="{C3380CC4-5D6E-409C-BE32-E72D297353CC}">
              <c16:uniqueId val="{00000001-6A55-425E-92E8-A3430FC34722}"/>
            </c:ext>
          </c:extLst>
        </c:ser>
        <c:ser>
          <c:idx val="3"/>
          <c:order val="2"/>
          <c:tx>
            <c:strRef>
              <c:f>'Data Fig 2.11'!$C$4</c:f>
              <c:strCache>
                <c:ptCount val="1"/>
                <c:pt idx="0">
                  <c:v>Core Crown</c:v>
                </c:pt>
              </c:strCache>
            </c:strRef>
          </c:tx>
          <c:spPr>
            <a:solidFill>
              <a:srgbClr val="0083AC"/>
            </a:solidFill>
          </c:spPr>
          <c:invertIfNegative val="0"/>
          <c:cat>
            <c:strRef>
              <c:f>'Data Fig 2.11'!$B$5:$B$19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2.11'!$C$5:$C$19</c:f>
              <c:numCache>
                <c:formatCode>General</c:formatCode>
                <c:ptCount val="15"/>
                <c:pt idx="0">
                  <c:v>4.8</c:v>
                </c:pt>
                <c:pt idx="1">
                  <c:v>-4.5</c:v>
                </c:pt>
                <c:pt idx="2">
                  <c:v>-7.8</c:v>
                </c:pt>
                <c:pt idx="3">
                  <c:v>-12.9</c:v>
                </c:pt>
                <c:pt idx="4">
                  <c:v>-8.5</c:v>
                </c:pt>
                <c:pt idx="5">
                  <c:v>-6.2</c:v>
                </c:pt>
                <c:pt idx="6">
                  <c:v>-4.0999999999999996</c:v>
                </c:pt>
                <c:pt idx="7">
                  <c:v>-0.2</c:v>
                </c:pt>
                <c:pt idx="8">
                  <c:v>2.2000000000000002</c:v>
                </c:pt>
                <c:pt idx="9" formatCode="0.0">
                  <c:v>5.4429999999999996</c:v>
                </c:pt>
                <c:pt idx="10" formatCode="0.0">
                  <c:v>3.0169999999999999</c:v>
                </c:pt>
                <c:pt idx="11" formatCode="0.0">
                  <c:v>3.149</c:v>
                </c:pt>
                <c:pt idx="12" formatCode="0.0">
                  <c:v>5.4660000000000002</c:v>
                </c:pt>
                <c:pt idx="13" formatCode="0.0">
                  <c:v>7.2320000000000002</c:v>
                </c:pt>
                <c:pt idx="14" formatCode="0.0">
                  <c:v>9.65</c:v>
                </c:pt>
              </c:numCache>
            </c:numRef>
          </c:val>
          <c:extLst xmlns:c16r2="http://schemas.microsoft.com/office/drawing/2015/06/chart">
            <c:ext xmlns:c16="http://schemas.microsoft.com/office/drawing/2014/chart" uri="{C3380CC4-5D6E-409C-BE32-E72D297353CC}">
              <c16:uniqueId val="{00000002-6A55-425E-92E8-A3430FC34722}"/>
            </c:ext>
          </c:extLst>
        </c:ser>
        <c:dLbls>
          <c:showLegendKey val="0"/>
          <c:showVal val="0"/>
          <c:showCatName val="0"/>
          <c:showSerName val="0"/>
          <c:showPercent val="0"/>
          <c:showBubbleSize val="0"/>
        </c:dLbls>
        <c:gapWidth val="150"/>
        <c:overlap val="100"/>
        <c:axId val="793470040"/>
        <c:axId val="793465728"/>
      </c:barChart>
      <c:lineChart>
        <c:grouping val="standard"/>
        <c:varyColors val="0"/>
        <c:ser>
          <c:idx val="0"/>
          <c:order val="3"/>
          <c:tx>
            <c:strRef>
              <c:f>'Data Fig 2.11'!$F$4</c:f>
              <c:strCache>
                <c:ptCount val="1"/>
                <c:pt idx="0">
                  <c:v>OBEGAL (after inter-segment eliminations)</c:v>
                </c:pt>
              </c:strCache>
            </c:strRef>
          </c:tx>
          <c:spPr>
            <a:ln w="38100" cap="flat" cmpd="sng" algn="ctr">
              <a:solidFill>
                <a:srgbClr val="333333"/>
              </a:solidFill>
              <a:prstDash val="solid"/>
            </a:ln>
            <a:effectLst/>
          </c:spPr>
          <c:marker>
            <c:symbol val="none"/>
          </c:marker>
          <c:cat>
            <c:strRef>
              <c:f>'Data Fig 2.11'!$B$5:$B$19</c:f>
              <c:strCach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strCache>
            </c:strRef>
          </c:cat>
          <c:val>
            <c:numRef>
              <c:f>'Data Fig 2.11'!$F$5:$F$19</c:f>
              <c:numCache>
                <c:formatCode>0.0</c:formatCode>
                <c:ptCount val="15"/>
                <c:pt idx="0">
                  <c:v>5.6369999999999996</c:v>
                </c:pt>
                <c:pt idx="1">
                  <c:v>-3.8929999999999998</c:v>
                </c:pt>
                <c:pt idx="2">
                  <c:v>-6.3150000000000004</c:v>
                </c:pt>
                <c:pt idx="3">
                  <c:v>-18.396000000000001</c:v>
                </c:pt>
                <c:pt idx="4">
                  <c:v>-9.24</c:v>
                </c:pt>
                <c:pt idx="5">
                  <c:v>-4.4139999999999997</c:v>
                </c:pt>
                <c:pt idx="6">
                  <c:v>-2.802</c:v>
                </c:pt>
                <c:pt idx="7">
                  <c:v>0.41399999999999998</c:v>
                </c:pt>
                <c:pt idx="8">
                  <c:v>1.831</c:v>
                </c:pt>
                <c:pt idx="9">
                  <c:v>4.069</c:v>
                </c:pt>
                <c:pt idx="10">
                  <c:v>2.5409999999999999</c:v>
                </c:pt>
                <c:pt idx="11">
                  <c:v>2.8279999999999998</c:v>
                </c:pt>
                <c:pt idx="12">
                  <c:v>4.9790000000000001</c:v>
                </c:pt>
                <c:pt idx="13">
                  <c:v>6.5039999999999996</c:v>
                </c:pt>
                <c:pt idx="14">
                  <c:v>8.7929999999999993</c:v>
                </c:pt>
              </c:numCache>
            </c:numRef>
          </c:val>
          <c:smooth val="0"/>
          <c:extLst xmlns:c16r2="http://schemas.microsoft.com/office/drawing/2015/06/chart">
            <c:ext xmlns:c16="http://schemas.microsoft.com/office/drawing/2014/chart" uri="{C3380CC4-5D6E-409C-BE32-E72D297353CC}">
              <c16:uniqueId val="{00000003-6A55-425E-92E8-A3430FC34722}"/>
            </c:ext>
          </c:extLst>
        </c:ser>
        <c:dLbls>
          <c:showLegendKey val="0"/>
          <c:showVal val="0"/>
          <c:showCatName val="0"/>
          <c:showSerName val="0"/>
          <c:showPercent val="0"/>
          <c:showBubbleSize val="0"/>
        </c:dLbls>
        <c:marker val="1"/>
        <c:smooth val="0"/>
        <c:axId val="793468080"/>
        <c:axId val="793473568"/>
      </c:lineChart>
      <c:catAx>
        <c:axId val="793470040"/>
        <c:scaling>
          <c:orientation val="minMax"/>
        </c:scaling>
        <c:delete val="0"/>
        <c:axPos val="b"/>
        <c:title>
          <c:tx>
            <c:rich>
              <a:bodyPr/>
              <a:lstStyle/>
              <a:p>
                <a:pPr>
                  <a:defRPr/>
                </a:pPr>
                <a:r>
                  <a:rPr lang="en-US"/>
                  <a:t>Year ending 30 June</a:t>
                </a:r>
              </a:p>
            </c:rich>
          </c:tx>
          <c:overlay val="0"/>
        </c:title>
        <c:numFmt formatCode="General" sourceLinked="1"/>
        <c:majorTickMark val="out"/>
        <c:minorTickMark val="none"/>
        <c:tickLblPos val="low"/>
        <c:spPr>
          <a:ln/>
        </c:spPr>
        <c:crossAx val="793465728"/>
        <c:crosses val="autoZero"/>
        <c:auto val="1"/>
        <c:lblAlgn val="ctr"/>
        <c:lblOffset val="100"/>
        <c:tickLblSkip val="2"/>
        <c:tickMarkSkip val="1"/>
        <c:noMultiLvlLbl val="0"/>
      </c:catAx>
      <c:valAx>
        <c:axId val="793465728"/>
        <c:scaling>
          <c:orientation val="minMax"/>
          <c:max val="15"/>
        </c:scaling>
        <c:delete val="0"/>
        <c:axPos val="l"/>
        <c:majorGridlines/>
        <c:numFmt formatCode="0" sourceLinked="0"/>
        <c:majorTickMark val="out"/>
        <c:minorTickMark val="none"/>
        <c:tickLblPos val="nextTo"/>
        <c:spPr>
          <a:ln>
            <a:noFill/>
          </a:ln>
        </c:spPr>
        <c:crossAx val="793470040"/>
        <c:crosses val="autoZero"/>
        <c:crossBetween val="between"/>
      </c:valAx>
      <c:valAx>
        <c:axId val="793473568"/>
        <c:scaling>
          <c:orientation val="minMax"/>
          <c:max val="6"/>
          <c:min val="-12"/>
        </c:scaling>
        <c:delete val="1"/>
        <c:axPos val="r"/>
        <c:numFmt formatCode="General" sourceLinked="0"/>
        <c:majorTickMark val="out"/>
        <c:minorTickMark val="none"/>
        <c:tickLblPos val="none"/>
        <c:crossAx val="793468080"/>
        <c:crosses val="max"/>
        <c:crossBetween val="between"/>
      </c:valAx>
      <c:catAx>
        <c:axId val="793468080"/>
        <c:scaling>
          <c:orientation val="minMax"/>
        </c:scaling>
        <c:delete val="1"/>
        <c:axPos val="b"/>
        <c:numFmt formatCode="General" sourceLinked="1"/>
        <c:majorTickMark val="out"/>
        <c:minorTickMark val="none"/>
        <c:tickLblPos val="none"/>
        <c:crossAx val="793473568"/>
        <c:crosses val="autoZero"/>
        <c:auto val="1"/>
        <c:lblAlgn val="ctr"/>
        <c:lblOffset val="100"/>
        <c:noMultiLvlLbl val="0"/>
      </c:catAx>
    </c:plotArea>
    <c:legend>
      <c:legendPos val="r"/>
      <c:layout>
        <c:manualLayout>
          <c:xMode val="edge"/>
          <c:yMode val="edge"/>
          <c:x val="1.4718840656473572E-2"/>
          <c:y val="0.94602502011099165"/>
          <c:w val="0.96876844618862423"/>
          <c:h val="5.3974979889015083E-2"/>
        </c:manualLayout>
      </c:layout>
      <c:overlay val="0"/>
      <c:txPr>
        <a:bodyPr/>
        <a:lstStyle/>
        <a:p>
          <a:pPr>
            <a:defRPr sz="1400"/>
          </a:pPr>
          <a:endParaRPr lang="en-US"/>
        </a:p>
      </c:txPr>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793328727808514E-2"/>
          <c:y val="8.1929083948761375E-2"/>
          <c:w val="0.9043166086454465"/>
          <c:h val="0.72520079638842394"/>
        </c:manualLayout>
      </c:layout>
      <c:barChart>
        <c:barDir val="col"/>
        <c:grouping val="stacked"/>
        <c:varyColors val="0"/>
        <c:ser>
          <c:idx val="1"/>
          <c:order val="0"/>
          <c:tx>
            <c:strRef>
              <c:f>'Data Fig 2.12'!$C$4</c:f>
              <c:strCache>
                <c:ptCount val="1"/>
                <c:pt idx="0">
                  <c:v>OBEGAL</c:v>
                </c:pt>
              </c:strCache>
            </c:strRef>
          </c:tx>
          <c:spPr>
            <a:solidFill>
              <a:srgbClr val="0083AC"/>
            </a:solidFill>
          </c:spPr>
          <c:invertIfNegative val="0"/>
          <c:cat>
            <c:strRef>
              <c:f>'Data Fig 2.12'!$B$5:$B$10</c:f>
              <c:strCache>
                <c:ptCount val="6"/>
                <c:pt idx="0">
                  <c:v>2017</c:v>
                </c:pt>
                <c:pt idx="1">
                  <c:v>2018</c:v>
                </c:pt>
                <c:pt idx="2">
                  <c:v>2019</c:v>
                </c:pt>
                <c:pt idx="3">
                  <c:v>2020</c:v>
                </c:pt>
                <c:pt idx="4">
                  <c:v>2021</c:v>
                </c:pt>
                <c:pt idx="5">
                  <c:v>2022</c:v>
                </c:pt>
              </c:strCache>
            </c:strRef>
          </c:cat>
          <c:val>
            <c:numRef>
              <c:f>'Data Fig 2.12'!$C$5:$C$10</c:f>
              <c:numCache>
                <c:formatCode>0.0</c:formatCode>
                <c:ptCount val="6"/>
                <c:pt idx="0">
                  <c:v>4.069</c:v>
                </c:pt>
                <c:pt idx="1">
                  <c:v>2.5409999999999999</c:v>
                </c:pt>
                <c:pt idx="2">
                  <c:v>2.8279999999999998</c:v>
                </c:pt>
                <c:pt idx="3">
                  <c:v>4.9790000000000001</c:v>
                </c:pt>
                <c:pt idx="4">
                  <c:v>6.5039999999999996</c:v>
                </c:pt>
                <c:pt idx="5">
                  <c:v>8.7929999999999993</c:v>
                </c:pt>
              </c:numCache>
            </c:numRef>
          </c:val>
          <c:extLst xmlns:c16r2="http://schemas.microsoft.com/office/drawing/2015/06/chart">
            <c:ext xmlns:c16="http://schemas.microsoft.com/office/drawing/2014/chart" uri="{C3380CC4-5D6E-409C-BE32-E72D297353CC}">
              <c16:uniqueId val="{00000000-F0FE-4ABA-A111-F2214CB258AF}"/>
            </c:ext>
          </c:extLst>
        </c:ser>
        <c:ser>
          <c:idx val="2"/>
          <c:order val="1"/>
          <c:tx>
            <c:strRef>
              <c:f>'Data Fig 2.12'!$D$4</c:f>
              <c:strCache>
                <c:ptCount val="1"/>
                <c:pt idx="0">
                  <c:v>Net gains and losses</c:v>
                </c:pt>
              </c:strCache>
            </c:strRef>
          </c:tx>
          <c:spPr>
            <a:solidFill>
              <a:srgbClr val="6DB9E7"/>
            </a:solidFill>
          </c:spPr>
          <c:invertIfNegative val="0"/>
          <c:cat>
            <c:strRef>
              <c:f>'Data Fig 2.12'!$B$5:$B$10</c:f>
              <c:strCache>
                <c:ptCount val="6"/>
                <c:pt idx="0">
                  <c:v>2017</c:v>
                </c:pt>
                <c:pt idx="1">
                  <c:v>2018</c:v>
                </c:pt>
                <c:pt idx="2">
                  <c:v>2019</c:v>
                </c:pt>
                <c:pt idx="3">
                  <c:v>2020</c:v>
                </c:pt>
                <c:pt idx="4">
                  <c:v>2021</c:v>
                </c:pt>
                <c:pt idx="5">
                  <c:v>2022</c:v>
                </c:pt>
              </c:strCache>
            </c:strRef>
          </c:cat>
          <c:val>
            <c:numRef>
              <c:f>'Data Fig 2.12'!$D$5:$D$10</c:f>
              <c:numCache>
                <c:formatCode>0.0</c:formatCode>
                <c:ptCount val="6"/>
                <c:pt idx="0">
                  <c:v>8.2479999999999993</c:v>
                </c:pt>
                <c:pt idx="1">
                  <c:v>3.375</c:v>
                </c:pt>
                <c:pt idx="2">
                  <c:v>3.0110000000000001</c:v>
                </c:pt>
                <c:pt idx="3">
                  <c:v>3.472</c:v>
                </c:pt>
                <c:pt idx="4">
                  <c:v>3.7930000000000001</c:v>
                </c:pt>
                <c:pt idx="5">
                  <c:v>4.2560000000000002</c:v>
                </c:pt>
              </c:numCache>
            </c:numRef>
          </c:val>
          <c:extLst xmlns:c16r2="http://schemas.microsoft.com/office/drawing/2015/06/chart">
            <c:ext xmlns:c16="http://schemas.microsoft.com/office/drawing/2014/chart" uri="{C3380CC4-5D6E-409C-BE32-E72D297353CC}">
              <c16:uniqueId val="{00000001-F0FE-4ABA-A111-F2214CB258AF}"/>
            </c:ext>
          </c:extLst>
        </c:ser>
        <c:dLbls>
          <c:showLegendKey val="0"/>
          <c:showVal val="0"/>
          <c:showCatName val="0"/>
          <c:showSerName val="0"/>
          <c:showPercent val="0"/>
          <c:showBubbleSize val="0"/>
        </c:dLbls>
        <c:gapWidth val="150"/>
        <c:overlap val="100"/>
        <c:axId val="793470432"/>
        <c:axId val="793473960"/>
      </c:barChart>
      <c:lineChart>
        <c:grouping val="standard"/>
        <c:varyColors val="0"/>
        <c:ser>
          <c:idx val="3"/>
          <c:order val="2"/>
          <c:tx>
            <c:strRef>
              <c:f>'Data Fig 2.12'!$E$4</c:f>
              <c:strCache>
                <c:ptCount val="1"/>
                <c:pt idx="0">
                  <c:v>Operating balance</c:v>
                </c:pt>
              </c:strCache>
            </c:strRef>
          </c:tx>
          <c:spPr>
            <a:ln w="38100" cap="flat" cmpd="sng" algn="ctr">
              <a:solidFill>
                <a:srgbClr val="333333"/>
              </a:solidFill>
              <a:prstDash val="solid"/>
            </a:ln>
            <a:effectLst/>
          </c:spPr>
          <c:marker>
            <c:symbol val="none"/>
          </c:marker>
          <c:cat>
            <c:strRef>
              <c:f>'Data Fig 2.12'!$B$5:$B$10</c:f>
              <c:strCache>
                <c:ptCount val="6"/>
                <c:pt idx="0">
                  <c:v>2017</c:v>
                </c:pt>
                <c:pt idx="1">
                  <c:v>2018</c:v>
                </c:pt>
                <c:pt idx="2">
                  <c:v>2019</c:v>
                </c:pt>
                <c:pt idx="3">
                  <c:v>2020</c:v>
                </c:pt>
                <c:pt idx="4">
                  <c:v>2021</c:v>
                </c:pt>
                <c:pt idx="5">
                  <c:v>2022</c:v>
                </c:pt>
              </c:strCache>
            </c:strRef>
          </c:cat>
          <c:val>
            <c:numRef>
              <c:f>'Data Fig 2.12'!$E$5:$E$10</c:f>
              <c:numCache>
                <c:formatCode>0.0</c:formatCode>
                <c:ptCount val="6"/>
                <c:pt idx="0">
                  <c:v>12.317</c:v>
                </c:pt>
                <c:pt idx="1">
                  <c:v>5.9160000000000004</c:v>
                </c:pt>
                <c:pt idx="2">
                  <c:v>5.8390000000000004</c:v>
                </c:pt>
                <c:pt idx="3">
                  <c:v>8.4510000000000005</c:v>
                </c:pt>
                <c:pt idx="4">
                  <c:v>10.297000000000001</c:v>
                </c:pt>
                <c:pt idx="5">
                  <c:v>13.048999999999999</c:v>
                </c:pt>
              </c:numCache>
            </c:numRef>
          </c:val>
          <c:smooth val="0"/>
          <c:extLst xmlns:c16r2="http://schemas.microsoft.com/office/drawing/2015/06/chart">
            <c:ext xmlns:c16="http://schemas.microsoft.com/office/drawing/2014/chart" uri="{C3380CC4-5D6E-409C-BE32-E72D297353CC}">
              <c16:uniqueId val="{00000002-F0FE-4ABA-A111-F2214CB258AF}"/>
            </c:ext>
          </c:extLst>
        </c:ser>
        <c:dLbls>
          <c:showLegendKey val="0"/>
          <c:showVal val="0"/>
          <c:showCatName val="0"/>
          <c:showSerName val="0"/>
          <c:showPercent val="0"/>
          <c:showBubbleSize val="0"/>
        </c:dLbls>
        <c:marker val="1"/>
        <c:smooth val="0"/>
        <c:axId val="793471216"/>
        <c:axId val="793470824"/>
      </c:lineChart>
      <c:catAx>
        <c:axId val="793470432"/>
        <c:scaling>
          <c:orientation val="minMax"/>
        </c:scaling>
        <c:delete val="0"/>
        <c:axPos val="b"/>
        <c:title>
          <c:tx>
            <c:rich>
              <a:bodyPr/>
              <a:lstStyle/>
              <a:p>
                <a:pPr>
                  <a:defRPr/>
                </a:pPr>
                <a:r>
                  <a:rPr lang="en-US"/>
                  <a:t>Year ending 30 June</a:t>
                </a:r>
              </a:p>
            </c:rich>
          </c:tx>
          <c:overlay val="0"/>
        </c:title>
        <c:numFmt formatCode="General" sourceLinked="1"/>
        <c:majorTickMark val="out"/>
        <c:minorTickMark val="none"/>
        <c:tickLblPos val="low"/>
        <c:crossAx val="793473960"/>
        <c:crosses val="autoZero"/>
        <c:auto val="1"/>
        <c:lblAlgn val="ctr"/>
        <c:lblOffset val="100"/>
        <c:noMultiLvlLbl val="0"/>
      </c:catAx>
      <c:valAx>
        <c:axId val="793473960"/>
        <c:scaling>
          <c:orientation val="minMax"/>
        </c:scaling>
        <c:delete val="0"/>
        <c:axPos val="l"/>
        <c:majorGridlines/>
        <c:numFmt formatCode="0" sourceLinked="0"/>
        <c:majorTickMark val="out"/>
        <c:minorTickMark val="none"/>
        <c:tickLblPos val="nextTo"/>
        <c:spPr>
          <a:ln>
            <a:noFill/>
          </a:ln>
        </c:spPr>
        <c:crossAx val="793470432"/>
        <c:crosses val="autoZero"/>
        <c:crossBetween val="between"/>
      </c:valAx>
      <c:valAx>
        <c:axId val="793470824"/>
        <c:scaling>
          <c:orientation val="minMax"/>
          <c:max val="12"/>
          <c:min val="-6"/>
        </c:scaling>
        <c:delete val="1"/>
        <c:axPos val="r"/>
        <c:numFmt formatCode="General" sourceLinked="0"/>
        <c:majorTickMark val="out"/>
        <c:minorTickMark val="none"/>
        <c:tickLblPos val="none"/>
        <c:crossAx val="793471216"/>
        <c:crosses val="max"/>
        <c:crossBetween val="between"/>
      </c:valAx>
      <c:catAx>
        <c:axId val="793471216"/>
        <c:scaling>
          <c:orientation val="minMax"/>
        </c:scaling>
        <c:delete val="1"/>
        <c:axPos val="b"/>
        <c:numFmt formatCode="General" sourceLinked="1"/>
        <c:majorTickMark val="out"/>
        <c:minorTickMark val="none"/>
        <c:tickLblPos val="none"/>
        <c:crossAx val="793470824"/>
        <c:crosses val="autoZero"/>
        <c:auto val="1"/>
        <c:lblAlgn val="ctr"/>
        <c:lblOffset val="100"/>
        <c:noMultiLvlLbl val="0"/>
      </c:catAx>
    </c:plotArea>
    <c:legend>
      <c:legendPos val="b"/>
      <c:overlay val="0"/>
    </c:legend>
    <c:plotVisOnly val="1"/>
    <c:dispBlanksAs val="zero"/>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258230093251993E-2"/>
          <c:y val="0.11251820866141732"/>
          <c:w val="0.88024124415360061"/>
          <c:h val="0.67223146479730789"/>
        </c:manualLayout>
      </c:layout>
      <c:barChart>
        <c:barDir val="col"/>
        <c:grouping val="clustered"/>
        <c:varyColors val="0"/>
        <c:ser>
          <c:idx val="4"/>
          <c:order val="0"/>
          <c:tx>
            <c:strRef>
              <c:f>'Data Fig 2.13'!$E$4</c:f>
              <c:strCache>
                <c:ptCount val="1"/>
                <c:pt idx="0">
                  <c:v>Fiscal impulse (RHS)</c:v>
                </c:pt>
              </c:strCache>
            </c:strRef>
          </c:tx>
          <c:spPr>
            <a:solidFill>
              <a:srgbClr val="0083AC"/>
            </a:solidFill>
            <a:ln w="0">
              <a:noFill/>
            </a:ln>
          </c:spPr>
          <c:invertIfNegative val="0"/>
          <c:cat>
            <c:numRef>
              <c:f>'Data Fig 2.13'!$B$5:$B$19</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f>'Data Fig 2.13'!$E$5:$E$19</c:f>
              <c:numCache>
                <c:formatCode>0.0</c:formatCode>
                <c:ptCount val="15"/>
                <c:pt idx="0">
                  <c:v>0.60325103180806483</c:v>
                </c:pt>
                <c:pt idx="1">
                  <c:v>3.4328595452645523</c:v>
                </c:pt>
                <c:pt idx="2">
                  <c:v>1.6846689200450127</c:v>
                </c:pt>
                <c:pt idx="3">
                  <c:v>0.27707601619314293</c:v>
                </c:pt>
                <c:pt idx="4">
                  <c:v>-0.69640213339905888</c:v>
                </c:pt>
                <c:pt idx="5">
                  <c:v>-1.6138196212340568</c:v>
                </c:pt>
                <c:pt idx="6">
                  <c:v>-0.58699988894099986</c:v>
                </c:pt>
                <c:pt idx="7">
                  <c:v>-0.87254330937826718</c:v>
                </c:pt>
                <c:pt idx="8">
                  <c:v>-0.13487073181745624</c:v>
                </c:pt>
                <c:pt idx="9">
                  <c:v>-0.93289572352235384</c:v>
                </c:pt>
                <c:pt idx="10">
                  <c:v>1.823528749766594</c:v>
                </c:pt>
                <c:pt idx="11">
                  <c:v>0.6346362483521808</c:v>
                </c:pt>
                <c:pt idx="12">
                  <c:v>-0.69454545400273204</c:v>
                </c:pt>
                <c:pt idx="13">
                  <c:v>-1.0724727227530928</c:v>
                </c:pt>
                <c:pt idx="14">
                  <c:v>-0.53062356473439598</c:v>
                </c:pt>
              </c:numCache>
            </c:numRef>
          </c:val>
          <c:extLst xmlns:c16r2="http://schemas.microsoft.com/office/drawing/2015/06/chart">
            <c:ext xmlns:c16="http://schemas.microsoft.com/office/drawing/2014/chart" uri="{C3380CC4-5D6E-409C-BE32-E72D297353CC}">
              <c16:uniqueId val="{00000000-042F-468B-A6F7-6C2EBEF8DA08}"/>
            </c:ext>
          </c:extLst>
        </c:ser>
        <c:dLbls>
          <c:showLegendKey val="0"/>
          <c:showVal val="0"/>
          <c:showCatName val="0"/>
          <c:showSerName val="0"/>
          <c:showPercent val="0"/>
          <c:showBubbleSize val="0"/>
        </c:dLbls>
        <c:gapWidth val="150"/>
        <c:axId val="793475136"/>
        <c:axId val="793467688"/>
      </c:barChart>
      <c:lineChart>
        <c:grouping val="standard"/>
        <c:varyColors val="0"/>
        <c:ser>
          <c:idx val="0"/>
          <c:order val="1"/>
          <c:tx>
            <c:strRef>
              <c:f>'Data Fig 2.13'!$C$4</c:f>
              <c:strCache>
                <c:ptCount val="1"/>
                <c:pt idx="0">
                  <c:v>OBEGAL</c:v>
                </c:pt>
              </c:strCache>
            </c:strRef>
          </c:tx>
          <c:spPr>
            <a:ln w="28575">
              <a:solidFill>
                <a:schemeClr val="tx1"/>
              </a:solidFill>
            </a:ln>
          </c:spPr>
          <c:marker>
            <c:symbol val="none"/>
          </c:marker>
          <c:cat>
            <c:numRef>
              <c:f>'Data Fig 2.13'!$B$5:$B$19</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f>'Data Fig 2.13'!$C$5:$C$19</c:f>
              <c:numCache>
                <c:formatCode>0.0</c:formatCode>
                <c:ptCount val="15"/>
                <c:pt idx="0">
                  <c:v>2.9825239019899366</c:v>
                </c:pt>
                <c:pt idx="1">
                  <c:v>-2.0543535620052769</c:v>
                </c:pt>
                <c:pt idx="2">
                  <c:v>-3.2099016443439146</c:v>
                </c:pt>
                <c:pt idx="3">
                  <c:v>-8.9379503350030856</c:v>
                </c:pt>
                <c:pt idx="4">
                  <c:v>-4.2954967016721755</c:v>
                </c:pt>
                <c:pt idx="5">
                  <c:v>-2.0174455353089993</c:v>
                </c:pt>
                <c:pt idx="6">
                  <c:v>-1.2389587589506628</c:v>
                </c:pt>
                <c:pt idx="7">
                  <c:v>0.16891494228494883</c:v>
                </c:pt>
                <c:pt idx="8">
                  <c:v>0.7114736441670384</c:v>
                </c:pt>
                <c:pt idx="9">
                  <c:v>1.4917562622575649</c:v>
                </c:pt>
                <c:pt idx="10">
                  <c:v>0.88724866181271012</c:v>
                </c:pt>
                <c:pt idx="11">
                  <c:v>0.93819543481999412</c:v>
                </c:pt>
                <c:pt idx="12">
                  <c:v>1.5732010374254772</c:v>
                </c:pt>
                <c:pt idx="13">
                  <c:v>1.9612381467135933</c:v>
                </c:pt>
                <c:pt idx="14">
                  <c:v>2.5438996663366042</c:v>
                </c:pt>
              </c:numCache>
            </c:numRef>
          </c:val>
          <c:smooth val="0"/>
          <c:extLst xmlns:c16r2="http://schemas.microsoft.com/office/drawing/2015/06/chart">
            <c:ext xmlns:c16="http://schemas.microsoft.com/office/drawing/2014/chart" uri="{C3380CC4-5D6E-409C-BE32-E72D297353CC}">
              <c16:uniqueId val="{00000001-042F-468B-A6F7-6C2EBEF8DA08}"/>
            </c:ext>
          </c:extLst>
        </c:ser>
        <c:ser>
          <c:idx val="1"/>
          <c:order val="2"/>
          <c:tx>
            <c:strRef>
              <c:f>'Data Fig 2.13'!$D$4</c:f>
              <c:strCache>
                <c:ptCount val="1"/>
                <c:pt idx="0">
                  <c:v>CAB</c:v>
                </c:pt>
              </c:strCache>
            </c:strRef>
          </c:tx>
          <c:spPr>
            <a:ln>
              <a:solidFill>
                <a:srgbClr val="67A854"/>
              </a:solidFill>
            </a:ln>
          </c:spPr>
          <c:marker>
            <c:symbol val="none"/>
          </c:marker>
          <c:cat>
            <c:numRef>
              <c:f>'Data Fig 2.13'!$B$5:$B$19</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f>'Data Fig 2.13'!$D$5:$D$19</c:f>
              <c:numCache>
                <c:formatCode>0.0</c:formatCode>
                <c:ptCount val="15"/>
                <c:pt idx="0">
                  <c:v>1.7671487516270614</c:v>
                </c:pt>
                <c:pt idx="1">
                  <c:v>-1.530357624883028</c:v>
                </c:pt>
                <c:pt idx="2">
                  <c:v>-2.5310224673906552</c:v>
                </c:pt>
                <c:pt idx="3">
                  <c:v>-3.5345491051768883</c:v>
                </c:pt>
                <c:pt idx="4">
                  <c:v>-2.7033230223294349</c:v>
                </c:pt>
                <c:pt idx="5">
                  <c:v>-1.2469811942269657</c:v>
                </c:pt>
                <c:pt idx="6">
                  <c:v>-0.41673108621307486</c:v>
                </c:pt>
                <c:pt idx="7">
                  <c:v>0.44377868029698758</c:v>
                </c:pt>
                <c:pt idx="8">
                  <c:v>1.1393566924373435</c:v>
                </c:pt>
                <c:pt idx="9">
                  <c:v>1.7337627141442948</c:v>
                </c:pt>
                <c:pt idx="10">
                  <c:v>1.0787736023855885</c:v>
                </c:pt>
                <c:pt idx="11">
                  <c:v>0.59437604079933093</c:v>
                </c:pt>
                <c:pt idx="12">
                  <c:v>1.1441322370151903</c:v>
                </c:pt>
                <c:pt idx="13">
                  <c:v>1.5689387762136955</c:v>
                </c:pt>
                <c:pt idx="14">
                  <c:v>2.336114267077813</c:v>
                </c:pt>
              </c:numCache>
            </c:numRef>
          </c:val>
          <c:smooth val="0"/>
          <c:extLst xmlns:c16r2="http://schemas.microsoft.com/office/drawing/2015/06/chart">
            <c:ext xmlns:c16="http://schemas.microsoft.com/office/drawing/2014/chart" uri="{C3380CC4-5D6E-409C-BE32-E72D297353CC}">
              <c16:uniqueId val="{00000002-042F-468B-A6F7-6C2EBEF8DA08}"/>
            </c:ext>
          </c:extLst>
        </c:ser>
        <c:dLbls>
          <c:showLegendKey val="0"/>
          <c:showVal val="0"/>
          <c:showCatName val="0"/>
          <c:showSerName val="0"/>
          <c:showPercent val="0"/>
          <c:showBubbleSize val="0"/>
        </c:dLbls>
        <c:marker val="1"/>
        <c:smooth val="0"/>
        <c:axId val="793469256"/>
        <c:axId val="793474744"/>
      </c:lineChart>
      <c:catAx>
        <c:axId val="793469256"/>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a:t>Year ending 30 June</a:t>
                </a:r>
              </a:p>
            </c:rich>
          </c:tx>
          <c:layout>
            <c:manualLayout>
              <c:xMode val="edge"/>
              <c:yMode val="edge"/>
              <c:x val="0.39752420291727047"/>
              <c:y val="0.86459809711286084"/>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93474744"/>
        <c:crossesAt val="0"/>
        <c:auto val="1"/>
        <c:lblAlgn val="ctr"/>
        <c:lblOffset val="100"/>
        <c:tickLblSkip val="2"/>
        <c:tickMarkSkip val="2"/>
        <c:noMultiLvlLbl val="0"/>
      </c:catAx>
      <c:valAx>
        <c:axId val="793474744"/>
        <c:scaling>
          <c:orientation val="minMax"/>
          <c:max val="10"/>
          <c:min val="-10"/>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a:t>% of GDP</a:t>
                </a:r>
              </a:p>
            </c:rich>
          </c:tx>
          <c:layout>
            <c:manualLayout>
              <c:xMode val="edge"/>
              <c:yMode val="edge"/>
              <c:x val="1.0839787444602221E-2"/>
              <c:y val="2.2372047244094612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93469256"/>
        <c:crosses val="autoZero"/>
        <c:crossBetween val="between"/>
        <c:majorUnit val="5"/>
        <c:minorUnit val="2"/>
      </c:valAx>
      <c:valAx>
        <c:axId val="793467688"/>
        <c:scaling>
          <c:orientation val="minMax"/>
          <c:max val="4"/>
          <c:min val="-4"/>
        </c:scaling>
        <c:delete val="0"/>
        <c:axPos val="r"/>
        <c:numFmt formatCode="0" sourceLinked="0"/>
        <c:majorTickMark val="out"/>
        <c:minorTickMark val="none"/>
        <c:tickLblPos val="nextTo"/>
        <c:spPr>
          <a:ln>
            <a:noFill/>
          </a:ln>
        </c:spPr>
        <c:txPr>
          <a:bodyPr/>
          <a:lstStyle/>
          <a:p>
            <a:pPr>
              <a:defRPr sz="1800"/>
            </a:pPr>
            <a:endParaRPr lang="en-US"/>
          </a:p>
        </c:txPr>
        <c:crossAx val="793475136"/>
        <c:crosses val="max"/>
        <c:crossBetween val="between"/>
        <c:majorUnit val="2"/>
      </c:valAx>
      <c:catAx>
        <c:axId val="793475136"/>
        <c:scaling>
          <c:orientation val="minMax"/>
        </c:scaling>
        <c:delete val="1"/>
        <c:axPos val="b"/>
        <c:title>
          <c:tx>
            <c:rich>
              <a:bodyPr/>
              <a:lstStyle/>
              <a:p>
                <a:pPr>
                  <a:defRPr/>
                </a:pPr>
                <a:r>
                  <a:rPr lang="en-NZ" sz="1800" b="1"/>
                  <a:t>% of GDP</a:t>
                </a:r>
              </a:p>
            </c:rich>
          </c:tx>
          <c:layout>
            <c:manualLayout>
              <c:xMode val="edge"/>
              <c:yMode val="edge"/>
              <c:x val="0.87796243046411948"/>
              <c:y val="2.4464895013123412E-2"/>
            </c:manualLayout>
          </c:layout>
          <c:overlay val="0"/>
        </c:title>
        <c:numFmt formatCode="@" sourceLinked="1"/>
        <c:majorTickMark val="out"/>
        <c:minorTickMark val="none"/>
        <c:tickLblPos val="none"/>
        <c:crossAx val="793467688"/>
        <c:crosses val="autoZero"/>
        <c:auto val="1"/>
        <c:lblAlgn val="ctr"/>
        <c:lblOffset val="100"/>
        <c:noMultiLvlLbl val="0"/>
      </c:catAx>
      <c:spPr>
        <a:noFill/>
      </c:spPr>
    </c:plotArea>
    <c:legend>
      <c:legendPos val="r"/>
      <c:layout>
        <c:manualLayout>
          <c:xMode val="edge"/>
          <c:yMode val="edge"/>
          <c:x val="0.16803278688524839"/>
          <c:y val="0.93906249999999958"/>
          <c:w val="0.72015017064846465"/>
          <c:h val="6.0937500000000012E-2"/>
        </c:manualLayout>
      </c:layout>
      <c:overlay val="0"/>
      <c:txPr>
        <a:bodyPr/>
        <a:lstStyle/>
        <a:p>
          <a:pPr>
            <a:defRPr sz="16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6.4020017642944904E-2"/>
          <c:y val="0.11586535047822961"/>
          <c:w val="0.92099870734224032"/>
          <c:h val="0.7044035012840264"/>
        </c:manualLayout>
      </c:layout>
      <c:barChart>
        <c:barDir val="col"/>
        <c:grouping val="stacked"/>
        <c:varyColors val="0"/>
        <c:ser>
          <c:idx val="4"/>
          <c:order val="0"/>
          <c:tx>
            <c:strRef>
              <c:f>'Data Fig 2.14'!$B$5</c:f>
              <c:strCache>
                <c:ptCount val="1"/>
                <c:pt idx="0">
                  <c:v>Budget 2018</c:v>
                </c:pt>
              </c:strCache>
            </c:strRef>
          </c:tx>
          <c:spPr>
            <a:solidFill>
              <a:srgbClr val="0083AC"/>
            </a:solidFill>
          </c:spPr>
          <c:invertIfNegative val="0"/>
          <c:val>
            <c:numRef>
              <c:f>'Data Fig 2.14'!$C$5:$H$5</c:f>
              <c:numCache>
                <c:formatCode>#,##0.0_);\(#,##0.0\);\-\ \ </c:formatCode>
                <c:ptCount val="6"/>
                <c:pt idx="0">
                  <c:v>0.1</c:v>
                </c:pt>
                <c:pt idx="1">
                  <c:v>1.3</c:v>
                </c:pt>
                <c:pt idx="2">
                  <c:v>1.3</c:v>
                </c:pt>
                <c:pt idx="3">
                  <c:v>0.6</c:v>
                </c:pt>
                <c:pt idx="4">
                  <c:v>0.1</c:v>
                </c:pt>
                <c:pt idx="5">
                  <c:v>0</c:v>
                </c:pt>
              </c:numCache>
            </c:numRef>
          </c:val>
          <c:extLst xmlns:c16r2="http://schemas.microsoft.com/office/drawing/2015/06/chart">
            <c:ext xmlns:c16="http://schemas.microsoft.com/office/drawing/2014/chart" uri="{C3380CC4-5D6E-409C-BE32-E72D297353CC}">
              <c16:uniqueId val="{00000002-006A-4D94-BEAD-356A29EBE97F}"/>
            </c:ext>
          </c:extLst>
        </c:ser>
        <c:ser>
          <c:idx val="3"/>
          <c:order val="1"/>
          <c:tx>
            <c:strRef>
              <c:f>'Data Fig 2.14'!$B$6</c:f>
              <c:strCache>
                <c:ptCount val="1"/>
                <c:pt idx="0">
                  <c:v>Budget 2019</c:v>
                </c:pt>
              </c:strCache>
            </c:strRef>
          </c:tx>
          <c:spPr>
            <a:solidFill>
              <a:srgbClr val="67A854"/>
            </a:solidFill>
          </c:spPr>
          <c:invertIfNegative val="0"/>
          <c:cat>
            <c:strRef>
              <c:f>'Data Fig 2.14'!$C$4:$H$4</c:f>
              <c:strCache>
                <c:ptCount val="6"/>
                <c:pt idx="0">
                  <c:v>2018</c:v>
                </c:pt>
                <c:pt idx="1">
                  <c:v>2019</c:v>
                </c:pt>
                <c:pt idx="2">
                  <c:v>2020</c:v>
                </c:pt>
                <c:pt idx="3">
                  <c:v>2021</c:v>
                </c:pt>
                <c:pt idx="4">
                  <c:v>2022</c:v>
                </c:pt>
                <c:pt idx="5">
                  <c:v>Post 2022</c:v>
                </c:pt>
              </c:strCache>
            </c:strRef>
          </c:cat>
          <c:val>
            <c:numRef>
              <c:f>'Data Fig 2.14'!$C$6:$H$6</c:f>
              <c:numCache>
                <c:formatCode>#,##0.0_);\(#,##0.0\);\-\ \ </c:formatCode>
                <c:ptCount val="6"/>
                <c:pt idx="0">
                  <c:v>0</c:v>
                </c:pt>
                <c:pt idx="1">
                  <c:v>0.1</c:v>
                </c:pt>
                <c:pt idx="2">
                  <c:v>1.1000000000000001</c:v>
                </c:pt>
                <c:pt idx="3">
                  <c:v>1.1000000000000001</c:v>
                </c:pt>
                <c:pt idx="4">
                  <c:v>0.6</c:v>
                </c:pt>
                <c:pt idx="5">
                  <c:v>0.5</c:v>
                </c:pt>
              </c:numCache>
            </c:numRef>
          </c:val>
          <c:extLst xmlns:c16r2="http://schemas.microsoft.com/office/drawing/2015/06/chart">
            <c:ext xmlns:c16="http://schemas.microsoft.com/office/drawing/2014/chart" uri="{C3380CC4-5D6E-409C-BE32-E72D297353CC}">
              <c16:uniqueId val="{00000000-3265-4688-A6DB-822AB7A422C1}"/>
            </c:ext>
          </c:extLst>
        </c:ser>
        <c:ser>
          <c:idx val="0"/>
          <c:order val="2"/>
          <c:tx>
            <c:strRef>
              <c:f>'Data Fig 2.14'!$B$7</c:f>
              <c:strCache>
                <c:ptCount val="1"/>
                <c:pt idx="0">
                  <c:v>Budget 2020</c:v>
                </c:pt>
              </c:strCache>
            </c:strRef>
          </c:tx>
          <c:spPr>
            <a:solidFill>
              <a:srgbClr val="6DB9E7"/>
            </a:solidFill>
          </c:spPr>
          <c:invertIfNegative val="0"/>
          <c:cat>
            <c:strRef>
              <c:f>'Data Fig 2.14'!$C$4:$H$4</c:f>
              <c:strCache>
                <c:ptCount val="6"/>
                <c:pt idx="0">
                  <c:v>2018</c:v>
                </c:pt>
                <c:pt idx="1">
                  <c:v>2019</c:v>
                </c:pt>
                <c:pt idx="2">
                  <c:v>2020</c:v>
                </c:pt>
                <c:pt idx="3">
                  <c:v>2021</c:v>
                </c:pt>
                <c:pt idx="4">
                  <c:v>2022</c:v>
                </c:pt>
                <c:pt idx="5">
                  <c:v>Post 2022</c:v>
                </c:pt>
              </c:strCache>
            </c:strRef>
          </c:cat>
          <c:val>
            <c:numRef>
              <c:f>'Data Fig 2.14'!$C$7:$H$7</c:f>
              <c:numCache>
                <c:formatCode>#,##0.0_);\(#,##0.0\);\-\ \ </c:formatCode>
                <c:ptCount val="6"/>
                <c:pt idx="0">
                  <c:v>0</c:v>
                </c:pt>
                <c:pt idx="1">
                  <c:v>0</c:v>
                </c:pt>
                <c:pt idx="2">
                  <c:v>0.1</c:v>
                </c:pt>
                <c:pt idx="3">
                  <c:v>1.1000000000000001</c:v>
                </c:pt>
                <c:pt idx="4">
                  <c:v>0.8</c:v>
                </c:pt>
                <c:pt idx="5">
                  <c:v>1.1000000000000001</c:v>
                </c:pt>
              </c:numCache>
            </c:numRef>
          </c:val>
          <c:extLst xmlns:c16r2="http://schemas.microsoft.com/office/drawing/2015/06/chart">
            <c:ext xmlns:c16="http://schemas.microsoft.com/office/drawing/2014/chart" uri="{C3380CC4-5D6E-409C-BE32-E72D297353CC}">
              <c16:uniqueId val="{00000001-3265-4688-A6DB-822AB7A422C1}"/>
            </c:ext>
          </c:extLst>
        </c:ser>
        <c:ser>
          <c:idx val="1"/>
          <c:order val="3"/>
          <c:tx>
            <c:strRef>
              <c:f>'Data Fig 2.14'!$B$8</c:f>
              <c:strCache>
                <c:ptCount val="1"/>
                <c:pt idx="0">
                  <c:v>Budget 2021</c:v>
                </c:pt>
              </c:strCache>
            </c:strRef>
          </c:tx>
          <c:spPr>
            <a:solidFill>
              <a:srgbClr val="C3E2F5"/>
            </a:solidFill>
          </c:spPr>
          <c:invertIfNegative val="0"/>
          <c:val>
            <c:numRef>
              <c:f>'Data Fig 2.14'!$C$8:$H$8</c:f>
              <c:numCache>
                <c:formatCode>#,##0.0_);\(#,##0.0\);\-\ \ </c:formatCode>
                <c:ptCount val="6"/>
                <c:pt idx="0">
                  <c:v>0</c:v>
                </c:pt>
                <c:pt idx="1">
                  <c:v>0</c:v>
                </c:pt>
                <c:pt idx="2">
                  <c:v>0</c:v>
                </c:pt>
                <c:pt idx="3">
                  <c:v>0.1</c:v>
                </c:pt>
                <c:pt idx="4">
                  <c:v>1.1000000000000001</c:v>
                </c:pt>
                <c:pt idx="5">
                  <c:v>1.5</c:v>
                </c:pt>
              </c:numCache>
            </c:numRef>
          </c:val>
          <c:extLst xmlns:c16r2="http://schemas.microsoft.com/office/drawing/2015/06/chart">
            <c:ext xmlns:c16="http://schemas.microsoft.com/office/drawing/2014/chart" uri="{C3380CC4-5D6E-409C-BE32-E72D297353CC}">
              <c16:uniqueId val="{00000002-3265-4688-A6DB-822AB7A422C1}"/>
            </c:ext>
          </c:extLst>
        </c:ser>
        <c:ser>
          <c:idx val="2"/>
          <c:order val="4"/>
          <c:tx>
            <c:strRef>
              <c:f>'Data Fig 2.14'!$B$9</c:f>
              <c:strCache>
                <c:ptCount val="1"/>
                <c:pt idx="0">
                  <c:v>Budget 2022</c:v>
                </c:pt>
              </c:strCache>
            </c:strRef>
          </c:tx>
          <c:spPr>
            <a:solidFill>
              <a:srgbClr val="3E403A"/>
            </a:solidFill>
          </c:spPr>
          <c:invertIfNegative val="0"/>
          <c:cat>
            <c:strRef>
              <c:f>'Data Fig 2.14'!$C$4:$H$4</c:f>
              <c:strCache>
                <c:ptCount val="6"/>
                <c:pt idx="0">
                  <c:v>2018</c:v>
                </c:pt>
                <c:pt idx="1">
                  <c:v>2019</c:v>
                </c:pt>
                <c:pt idx="2">
                  <c:v>2020</c:v>
                </c:pt>
                <c:pt idx="3">
                  <c:v>2021</c:v>
                </c:pt>
                <c:pt idx="4">
                  <c:v>2022</c:v>
                </c:pt>
                <c:pt idx="5">
                  <c:v>Post 2022</c:v>
                </c:pt>
              </c:strCache>
            </c:strRef>
          </c:cat>
          <c:val>
            <c:numRef>
              <c:f>'Data Fig 2.14'!$C$9:$H$9</c:f>
              <c:numCache>
                <c:formatCode>#,##0.0_);\(#,##0.0\);\-\ \ </c:formatCode>
                <c:ptCount val="6"/>
                <c:pt idx="0">
                  <c:v>0</c:v>
                </c:pt>
                <c:pt idx="1">
                  <c:v>0</c:v>
                </c:pt>
                <c:pt idx="2">
                  <c:v>0</c:v>
                </c:pt>
                <c:pt idx="3">
                  <c:v>0</c:v>
                </c:pt>
                <c:pt idx="4">
                  <c:v>0.1</c:v>
                </c:pt>
                <c:pt idx="5">
                  <c:v>2.6</c:v>
                </c:pt>
              </c:numCache>
            </c:numRef>
          </c:val>
          <c:extLst xmlns:c16r2="http://schemas.microsoft.com/office/drawing/2015/06/chart">
            <c:ext xmlns:c16="http://schemas.microsoft.com/office/drawing/2014/chart" uri="{C3380CC4-5D6E-409C-BE32-E72D297353CC}">
              <c16:uniqueId val="{00000003-3265-4688-A6DB-822AB7A422C1}"/>
            </c:ext>
          </c:extLst>
        </c:ser>
        <c:dLbls>
          <c:showLegendKey val="0"/>
          <c:showVal val="0"/>
          <c:showCatName val="0"/>
          <c:showSerName val="0"/>
          <c:showPercent val="0"/>
          <c:showBubbleSize val="0"/>
        </c:dLbls>
        <c:gapWidth val="75"/>
        <c:overlap val="100"/>
        <c:axId val="793469648"/>
        <c:axId val="793477096"/>
      </c:barChart>
      <c:catAx>
        <c:axId val="793469648"/>
        <c:scaling>
          <c:orientation val="minMax"/>
        </c:scaling>
        <c:delete val="0"/>
        <c:axPos val="b"/>
        <c:title>
          <c:tx>
            <c:rich>
              <a:bodyPr/>
              <a:lstStyle/>
              <a:p>
                <a:pPr>
                  <a:defRPr/>
                </a:pPr>
                <a:r>
                  <a:rPr lang="en-NZ" sz="1800" b="1" i="0" baseline="0">
                    <a:effectLst/>
                    <a:latin typeface="Arial" panose="020B0604020202020204" pitchFamily="34" charset="0"/>
                    <a:cs typeface="Arial" panose="020B0604020202020204" pitchFamily="34" charset="0"/>
                  </a:rPr>
                  <a:t>Year ending 30 June</a:t>
                </a:r>
                <a:endParaRPr lang="en-NZ">
                  <a:effectLst/>
                  <a:latin typeface="Arial" panose="020B0604020202020204" pitchFamily="34" charset="0"/>
                  <a:cs typeface="Arial" panose="020B0604020202020204" pitchFamily="34" charset="0"/>
                </a:endParaRPr>
              </a:p>
            </c:rich>
          </c:tx>
          <c:overlay val="0"/>
        </c:title>
        <c:numFmt formatCode="General" sourceLinked="1"/>
        <c:majorTickMark val="none"/>
        <c:minorTickMark val="none"/>
        <c:tickLblPos val="nextTo"/>
        <c:txPr>
          <a:bodyPr rot="0" vert="horz"/>
          <a:lstStyle/>
          <a:p>
            <a:pPr>
              <a:defRPr sz="1800">
                <a:latin typeface="Arial" pitchFamily="34" charset="0"/>
                <a:cs typeface="Arial" pitchFamily="34" charset="0"/>
              </a:defRPr>
            </a:pPr>
            <a:endParaRPr lang="en-US"/>
          </a:p>
        </c:txPr>
        <c:crossAx val="793477096"/>
        <c:crosses val="autoZero"/>
        <c:auto val="1"/>
        <c:lblAlgn val="ctr"/>
        <c:lblOffset val="100"/>
        <c:noMultiLvlLbl val="0"/>
      </c:catAx>
      <c:valAx>
        <c:axId val="793477096"/>
        <c:scaling>
          <c:orientation val="minMax"/>
        </c:scaling>
        <c:delete val="0"/>
        <c:axPos val="l"/>
        <c:majorGridlines/>
        <c:numFmt formatCode="0.0" sourceLinked="0"/>
        <c:majorTickMark val="none"/>
        <c:minorTickMark val="none"/>
        <c:tickLblPos val="nextTo"/>
        <c:spPr>
          <a:ln w="9525">
            <a:noFill/>
          </a:ln>
        </c:spPr>
        <c:txPr>
          <a:bodyPr rot="0" vert="horz"/>
          <a:lstStyle/>
          <a:p>
            <a:pPr>
              <a:defRPr sz="1800">
                <a:latin typeface="Arial" pitchFamily="34" charset="0"/>
                <a:cs typeface="Arial" pitchFamily="34" charset="0"/>
              </a:defRPr>
            </a:pPr>
            <a:endParaRPr lang="en-US"/>
          </a:p>
        </c:txPr>
        <c:crossAx val="793469648"/>
        <c:crosses val="autoZero"/>
        <c:crossBetween val="between"/>
      </c:valAx>
    </c:plotArea>
    <c:legend>
      <c:legendPos val="b"/>
      <c:layout>
        <c:manualLayout>
          <c:xMode val="edge"/>
          <c:yMode val="edge"/>
          <c:x val="8.1838598002105786E-2"/>
          <c:y val="0.94235290787776893"/>
          <c:w val="0.87734070138040965"/>
          <c:h val="4.9811878400502121E-2"/>
        </c:manualLayout>
      </c:layout>
      <c:overlay val="0"/>
      <c:txPr>
        <a:bodyPr/>
        <a:lstStyle/>
        <a:p>
          <a:pPr>
            <a:defRPr sz="1800">
              <a:latin typeface="Arial" pitchFamily="34" charset="0"/>
              <a:cs typeface="Arial" pitchFamily="34" charset="0"/>
            </a:defRPr>
          </a:pPr>
          <a:endParaRPr lang="en-US"/>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7307633939122535"/>
        </c:manualLayout>
      </c:layout>
      <c:lineChart>
        <c:grouping val="standard"/>
        <c:varyColors val="0"/>
        <c:ser>
          <c:idx val="1"/>
          <c:order val="1"/>
          <c:tx>
            <c:strRef>
              <c:f>'Data 1.2'!$C$4</c:f>
              <c:strCache>
                <c:ptCount val="1"/>
                <c:pt idx="0">
                  <c:v>New dwellings consented (seasonally adjusted, advanced 1 quarter)</c:v>
                </c:pt>
              </c:strCache>
            </c:strRef>
          </c:tx>
          <c:spPr>
            <a:ln w="38100">
              <a:solidFill>
                <a:srgbClr val="3E403A"/>
              </a:solidFill>
            </a:ln>
          </c:spPr>
          <c:marker>
            <c:symbol val="none"/>
          </c:marker>
          <c:cat>
            <c:numRef>
              <c:f>'Data 1.2'!$B$5:$B$59</c:f>
              <c:numCache>
                <c:formatCode>mmm\-yy</c:formatCode>
                <c:ptCount val="55"/>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numCache>
            </c:numRef>
          </c:cat>
          <c:val>
            <c:numRef>
              <c:f>'Data 1.2'!$C$5:$C$59</c:f>
              <c:numCache>
                <c:formatCode>#,##0</c:formatCode>
                <c:ptCount val="55"/>
                <c:pt idx="0">
                  <c:v>8588</c:v>
                </c:pt>
                <c:pt idx="1">
                  <c:v>8898</c:v>
                </c:pt>
                <c:pt idx="2">
                  <c:v>6632</c:v>
                </c:pt>
                <c:pt idx="3">
                  <c:v>7492</c:v>
                </c:pt>
                <c:pt idx="4">
                  <c:v>7468</c:v>
                </c:pt>
                <c:pt idx="5">
                  <c:v>5846</c:v>
                </c:pt>
                <c:pt idx="6">
                  <c:v>6277</c:v>
                </c:pt>
                <c:pt idx="7">
                  <c:v>6514</c:v>
                </c:pt>
                <c:pt idx="8">
                  <c:v>6642</c:v>
                </c:pt>
                <c:pt idx="9">
                  <c:v>6114</c:v>
                </c:pt>
                <c:pt idx="10">
                  <c:v>6772</c:v>
                </c:pt>
                <c:pt idx="11">
                  <c:v>6411</c:v>
                </c:pt>
                <c:pt idx="12">
                  <c:v>6460</c:v>
                </c:pt>
                <c:pt idx="13">
                  <c:v>6869</c:v>
                </c:pt>
                <c:pt idx="14">
                  <c:v>6327</c:v>
                </c:pt>
                <c:pt idx="15">
                  <c:v>5932</c:v>
                </c:pt>
                <c:pt idx="16">
                  <c:v>5570</c:v>
                </c:pt>
                <c:pt idx="17">
                  <c:v>5373</c:v>
                </c:pt>
                <c:pt idx="18">
                  <c:v>4180</c:v>
                </c:pt>
                <c:pt idx="19">
                  <c:v>3413</c:v>
                </c:pt>
                <c:pt idx="20">
                  <c:v>3143</c:v>
                </c:pt>
                <c:pt idx="21">
                  <c:v>3383</c:v>
                </c:pt>
                <c:pt idx="22">
                  <c:v>3655</c:v>
                </c:pt>
                <c:pt idx="23">
                  <c:v>4188</c:v>
                </c:pt>
                <c:pt idx="24">
                  <c:v>4247</c:v>
                </c:pt>
                <c:pt idx="25">
                  <c:v>4116</c:v>
                </c:pt>
                <c:pt idx="26">
                  <c:v>3782</c:v>
                </c:pt>
                <c:pt idx="27">
                  <c:v>3482</c:v>
                </c:pt>
                <c:pt idx="28">
                  <c:v>3124</c:v>
                </c:pt>
                <c:pt idx="29">
                  <c:v>3120</c:v>
                </c:pt>
                <c:pt idx="30">
                  <c:v>3753</c:v>
                </c:pt>
                <c:pt idx="31">
                  <c:v>3600</c:v>
                </c:pt>
                <c:pt idx="32">
                  <c:v>4142</c:v>
                </c:pt>
                <c:pt idx="33">
                  <c:v>3969</c:v>
                </c:pt>
                <c:pt idx="34">
                  <c:v>4321</c:v>
                </c:pt>
                <c:pt idx="35">
                  <c:v>4448</c:v>
                </c:pt>
                <c:pt idx="36">
                  <c:v>4786</c:v>
                </c:pt>
                <c:pt idx="37">
                  <c:v>5272</c:v>
                </c:pt>
                <c:pt idx="38">
                  <c:v>5267</c:v>
                </c:pt>
                <c:pt idx="39">
                  <c:v>5851</c:v>
                </c:pt>
                <c:pt idx="40">
                  <c:v>5898</c:v>
                </c:pt>
                <c:pt idx="41">
                  <c:v>6359</c:v>
                </c:pt>
                <c:pt idx="42">
                  <c:v>6036</c:v>
                </c:pt>
                <c:pt idx="43">
                  <c:v>6379</c:v>
                </c:pt>
                <c:pt idx="44">
                  <c:v>6368</c:v>
                </c:pt>
                <c:pt idx="45">
                  <c:v>6402</c:v>
                </c:pt>
                <c:pt idx="46">
                  <c:v>6981</c:v>
                </c:pt>
                <c:pt idx="47">
                  <c:v>7279</c:v>
                </c:pt>
                <c:pt idx="48">
                  <c:v>7206</c:v>
                </c:pt>
                <c:pt idx="49">
                  <c:v>7665</c:v>
                </c:pt>
                <c:pt idx="50">
                  <c:v>7766</c:v>
                </c:pt>
                <c:pt idx="51">
                  <c:v>7377</c:v>
                </c:pt>
                <c:pt idx="52">
                  <c:v>7657</c:v>
                </c:pt>
                <c:pt idx="53">
                  <c:v>7700</c:v>
                </c:pt>
                <c:pt idx="54">
                  <c:v>8114</c:v>
                </c:pt>
              </c:numCache>
            </c:numRef>
          </c:val>
          <c:smooth val="0"/>
          <c:extLst xmlns:c16r2="http://schemas.microsoft.com/office/drawing/2015/06/chart">
            <c:ext xmlns:c16="http://schemas.microsoft.com/office/drawing/2014/chart" uri="{C3380CC4-5D6E-409C-BE32-E72D297353CC}">
              <c16:uniqueId val="{00000001-E591-4CDD-A3A4-AD04AD96AB40}"/>
            </c:ext>
          </c:extLst>
        </c:ser>
        <c:dLbls>
          <c:showLegendKey val="0"/>
          <c:showVal val="0"/>
          <c:showCatName val="0"/>
          <c:showSerName val="0"/>
          <c:showPercent val="0"/>
          <c:showBubbleSize val="0"/>
        </c:dLbls>
        <c:marker val="1"/>
        <c:smooth val="0"/>
        <c:axId val="989573176"/>
        <c:axId val="989575528"/>
      </c:lineChart>
      <c:lineChart>
        <c:grouping val="standard"/>
        <c:varyColors val="0"/>
        <c:ser>
          <c:idx val="0"/>
          <c:order val="0"/>
          <c:tx>
            <c:strRef>
              <c:f>'Data 1.2'!$D$4</c:f>
              <c:strCache>
                <c:ptCount val="1"/>
                <c:pt idx="0">
                  <c:v>Real residential investment (RHS)</c:v>
                </c:pt>
              </c:strCache>
            </c:strRef>
          </c:tx>
          <c:spPr>
            <a:ln w="38100">
              <a:solidFill>
                <a:srgbClr val="0083AC"/>
              </a:solidFill>
            </a:ln>
          </c:spPr>
          <c:marker>
            <c:symbol val="none"/>
          </c:marker>
          <c:cat>
            <c:numRef>
              <c:f>'Data 1.2'!$B$5:$B$97</c:f>
              <c:numCache>
                <c:formatCode>mmm\-yy</c:formatCode>
                <c:ptCount val="9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numCache>
            </c:numRef>
          </c:cat>
          <c:val>
            <c:numRef>
              <c:f>'Data 1.2'!$D$5:$D$59</c:f>
              <c:numCache>
                <c:formatCode>#,##0</c:formatCode>
                <c:ptCount val="55"/>
                <c:pt idx="0">
                  <c:v>3356</c:v>
                </c:pt>
                <c:pt idx="1">
                  <c:v>3180</c:v>
                </c:pt>
                <c:pt idx="2">
                  <c:v>3067</c:v>
                </c:pt>
                <c:pt idx="3">
                  <c:v>3153</c:v>
                </c:pt>
                <c:pt idx="4">
                  <c:v>3102</c:v>
                </c:pt>
                <c:pt idx="5">
                  <c:v>2960</c:v>
                </c:pt>
                <c:pt idx="6">
                  <c:v>3017</c:v>
                </c:pt>
                <c:pt idx="7">
                  <c:v>3044</c:v>
                </c:pt>
                <c:pt idx="8">
                  <c:v>2886</c:v>
                </c:pt>
                <c:pt idx="9">
                  <c:v>3007</c:v>
                </c:pt>
                <c:pt idx="10">
                  <c:v>3071</c:v>
                </c:pt>
                <c:pt idx="11">
                  <c:v>3028</c:v>
                </c:pt>
                <c:pt idx="12">
                  <c:v>3096</c:v>
                </c:pt>
                <c:pt idx="13">
                  <c:v>3139</c:v>
                </c:pt>
                <c:pt idx="14">
                  <c:v>3126</c:v>
                </c:pt>
                <c:pt idx="15">
                  <c:v>2845</c:v>
                </c:pt>
                <c:pt idx="16">
                  <c:v>2629</c:v>
                </c:pt>
                <c:pt idx="17">
                  <c:v>2507</c:v>
                </c:pt>
                <c:pt idx="18">
                  <c:v>2222</c:v>
                </c:pt>
                <c:pt idx="19">
                  <c:v>2253</c:v>
                </c:pt>
                <c:pt idx="20">
                  <c:v>2177</c:v>
                </c:pt>
                <c:pt idx="21">
                  <c:v>2147</c:v>
                </c:pt>
                <c:pt idx="22">
                  <c:v>2258</c:v>
                </c:pt>
                <c:pt idx="23">
                  <c:v>2161</c:v>
                </c:pt>
                <c:pt idx="24">
                  <c:v>2362</c:v>
                </c:pt>
                <c:pt idx="25">
                  <c:v>2258</c:v>
                </c:pt>
                <c:pt idx="26">
                  <c:v>2131</c:v>
                </c:pt>
                <c:pt idx="27">
                  <c:v>2138</c:v>
                </c:pt>
                <c:pt idx="28">
                  <c:v>2120</c:v>
                </c:pt>
                <c:pt idx="29">
                  <c:v>2250</c:v>
                </c:pt>
                <c:pt idx="30">
                  <c:v>2388</c:v>
                </c:pt>
                <c:pt idx="31">
                  <c:v>2397</c:v>
                </c:pt>
                <c:pt idx="32">
                  <c:v>2493</c:v>
                </c:pt>
                <c:pt idx="33">
                  <c:v>2580</c:v>
                </c:pt>
                <c:pt idx="34">
                  <c:v>2785</c:v>
                </c:pt>
                <c:pt idx="35">
                  <c:v>2914</c:v>
                </c:pt>
                <c:pt idx="36">
                  <c:v>2967</c:v>
                </c:pt>
                <c:pt idx="37">
                  <c:v>3034</c:v>
                </c:pt>
                <c:pt idx="38">
                  <c:v>3134</c:v>
                </c:pt>
                <c:pt idx="39">
                  <c:v>3265</c:v>
                </c:pt>
                <c:pt idx="40">
                  <c:v>3337</c:v>
                </c:pt>
                <c:pt idx="41">
                  <c:v>3381</c:v>
                </c:pt>
                <c:pt idx="42">
                  <c:v>3380</c:v>
                </c:pt>
                <c:pt idx="43">
                  <c:v>3391</c:v>
                </c:pt>
                <c:pt idx="44">
                  <c:v>3336</c:v>
                </c:pt>
                <c:pt idx="45">
                  <c:v>3427</c:v>
                </c:pt>
                <c:pt idx="46">
                  <c:v>3471</c:v>
                </c:pt>
                <c:pt idx="47">
                  <c:v>3632</c:v>
                </c:pt>
                <c:pt idx="48">
                  <c:v>3812</c:v>
                </c:pt>
                <c:pt idx="49">
                  <c:v>3839</c:v>
                </c:pt>
                <c:pt idx="50">
                  <c:v>3846</c:v>
                </c:pt>
                <c:pt idx="51">
                  <c:v>3797</c:v>
                </c:pt>
                <c:pt idx="52">
                  <c:v>3760</c:v>
                </c:pt>
                <c:pt idx="53">
                  <c:v>3722.4</c:v>
                </c:pt>
                <c:pt idx="54">
                  <c:v>3759.6239999999998</c:v>
                </c:pt>
              </c:numCache>
            </c:numRef>
          </c:val>
          <c:smooth val="0"/>
          <c:extLst xmlns:c16r2="http://schemas.microsoft.com/office/drawing/2015/06/chart">
            <c:ext xmlns:c16="http://schemas.microsoft.com/office/drawing/2014/chart" uri="{C3380CC4-5D6E-409C-BE32-E72D297353CC}">
              <c16:uniqueId val="{00000000-E591-4CDD-A3A4-AD04AD96AB40}"/>
            </c:ext>
          </c:extLst>
        </c:ser>
        <c:dLbls>
          <c:showLegendKey val="0"/>
          <c:showVal val="0"/>
          <c:showCatName val="0"/>
          <c:showSerName val="0"/>
          <c:showPercent val="0"/>
          <c:showBubbleSize val="0"/>
        </c:dLbls>
        <c:marker val="1"/>
        <c:smooth val="0"/>
        <c:axId val="989574352"/>
        <c:axId val="989575920"/>
      </c:lineChart>
      <c:dateAx>
        <c:axId val="989573176"/>
        <c:scaling>
          <c:orientation val="minMax"/>
        </c:scaling>
        <c:delete val="0"/>
        <c:axPos val="b"/>
        <c:title>
          <c:tx>
            <c:rich>
              <a:bodyPr/>
              <a:lstStyle/>
              <a:p>
                <a:pPr>
                  <a:defRPr/>
                </a:pPr>
                <a:r>
                  <a:rPr lang="en-NZ" b="1"/>
                  <a:t>Quarterly</a:t>
                </a:r>
              </a:p>
            </c:rich>
          </c:tx>
          <c:layout>
            <c:manualLayout>
              <c:xMode val="edge"/>
              <c:yMode val="edge"/>
              <c:x val="0.43816181250724956"/>
              <c:y val="0.85054927375784184"/>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989575528"/>
        <c:crosses val="autoZero"/>
        <c:auto val="1"/>
        <c:lblOffset val="100"/>
        <c:baseTimeUnit val="months"/>
        <c:majorUnit val="3"/>
        <c:majorTimeUnit val="years"/>
        <c:minorUnit val="12"/>
        <c:minorTimeUnit val="days"/>
      </c:dateAx>
      <c:valAx>
        <c:axId val="989575528"/>
        <c:scaling>
          <c:orientation val="minMax"/>
          <c:max val="10000"/>
          <c:min val="200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989573176"/>
        <c:crosses val="autoZero"/>
        <c:crossBetween val="between"/>
        <c:majorUnit val="2000"/>
        <c:dispUnits>
          <c:builtInUnit val="thousands"/>
        </c:dispUnits>
      </c:valAx>
      <c:valAx>
        <c:axId val="989575920"/>
        <c:scaling>
          <c:orientation val="minMax"/>
          <c:max val="5000"/>
          <c:min val="1000"/>
        </c:scaling>
        <c:delete val="0"/>
        <c:axPos val="r"/>
        <c:numFmt formatCode="#,##0" sourceLinked="1"/>
        <c:majorTickMark val="out"/>
        <c:minorTickMark val="none"/>
        <c:tickLblPos val="nextTo"/>
        <c:spPr>
          <a:ln>
            <a:noFill/>
          </a:ln>
        </c:spPr>
        <c:crossAx val="989574352"/>
        <c:crosses val="max"/>
        <c:crossBetween val="between"/>
        <c:majorUnit val="1000"/>
        <c:dispUnits>
          <c:builtInUnit val="thousands"/>
        </c:dispUnits>
      </c:valAx>
      <c:dateAx>
        <c:axId val="989574352"/>
        <c:scaling>
          <c:orientation val="minMax"/>
        </c:scaling>
        <c:delete val="1"/>
        <c:axPos val="b"/>
        <c:numFmt formatCode="mmm\-yy" sourceLinked="1"/>
        <c:majorTickMark val="out"/>
        <c:minorTickMark val="none"/>
        <c:tickLblPos val="nextTo"/>
        <c:crossAx val="989575920"/>
        <c:crosses val="autoZero"/>
        <c:auto val="1"/>
        <c:lblOffset val="100"/>
        <c:baseTimeUnit val="days"/>
      </c:dateAx>
      <c:spPr>
        <a:noFill/>
        <a:ln w="25400">
          <a:noFill/>
        </a:ln>
      </c:spPr>
    </c:plotArea>
    <c:legend>
      <c:legendPos val="b"/>
      <c:layout>
        <c:manualLayout>
          <c:xMode val="edge"/>
          <c:yMode val="edge"/>
          <c:x val="9.0279022814456003E-3"/>
          <c:y val="0.9047969082604832"/>
          <c:w val="0.98329373443704138"/>
          <c:h val="8.8909335152003624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041552483811835E-2"/>
          <c:y val="9.8727020760348852E-2"/>
          <c:w val="0.8619151728472767"/>
          <c:h val="0.66824112413965164"/>
        </c:manualLayout>
      </c:layout>
      <c:barChart>
        <c:barDir val="col"/>
        <c:grouping val="stacked"/>
        <c:varyColors val="0"/>
        <c:ser>
          <c:idx val="0"/>
          <c:order val="0"/>
          <c:tx>
            <c:strRef>
              <c:f>'Data Fig 2.15'!$B$5</c:f>
              <c:strCache>
                <c:ptCount val="1"/>
                <c:pt idx="0">
                  <c:v>Operating</c:v>
                </c:pt>
              </c:strCache>
            </c:strRef>
          </c:tx>
          <c:spPr>
            <a:solidFill>
              <a:srgbClr val="6DB9E7"/>
            </a:solidFill>
          </c:spPr>
          <c:invertIfNegative val="0"/>
          <c:cat>
            <c:numRef>
              <c:f>'Data Fig 2.15'!$C$4:$H$4</c:f>
              <c:numCache>
                <c:formatCode>General</c:formatCode>
                <c:ptCount val="6"/>
                <c:pt idx="0">
                  <c:v>2017</c:v>
                </c:pt>
                <c:pt idx="1">
                  <c:v>2018</c:v>
                </c:pt>
                <c:pt idx="2">
                  <c:v>2019</c:v>
                </c:pt>
                <c:pt idx="3">
                  <c:v>2020</c:v>
                </c:pt>
                <c:pt idx="4">
                  <c:v>2021</c:v>
                </c:pt>
                <c:pt idx="5">
                  <c:v>2022</c:v>
                </c:pt>
              </c:numCache>
            </c:numRef>
          </c:cat>
          <c:val>
            <c:numRef>
              <c:f>'Data Fig 2.15'!$C$5:$H$5</c:f>
              <c:numCache>
                <c:formatCode>_-* #,##0.0_-;\-* #,##0.0_-;_-* "-"??_-;_-@_-</c:formatCode>
                <c:ptCount val="6"/>
                <c:pt idx="0">
                  <c:v>6.3</c:v>
                </c:pt>
                <c:pt idx="1">
                  <c:v>4</c:v>
                </c:pt>
                <c:pt idx="2">
                  <c:v>4.3</c:v>
                </c:pt>
                <c:pt idx="3">
                  <c:v>6.5</c:v>
                </c:pt>
                <c:pt idx="4">
                  <c:v>8.6999999999999993</c:v>
                </c:pt>
                <c:pt idx="5">
                  <c:v>11.1</c:v>
                </c:pt>
              </c:numCache>
            </c:numRef>
          </c:val>
          <c:extLst xmlns:c16r2="http://schemas.microsoft.com/office/drawing/2015/06/chart">
            <c:ext xmlns:c16="http://schemas.microsoft.com/office/drawing/2014/chart" uri="{C3380CC4-5D6E-409C-BE32-E72D297353CC}">
              <c16:uniqueId val="{00000000-99AE-444D-99CC-B9A99624BB2E}"/>
            </c:ext>
          </c:extLst>
        </c:ser>
        <c:ser>
          <c:idx val="1"/>
          <c:order val="1"/>
          <c:tx>
            <c:strRef>
              <c:f>'Data Fig 2.15'!$B$6</c:f>
              <c:strCache>
                <c:ptCount val="1"/>
                <c:pt idx="0">
                  <c:v>Capital  </c:v>
                </c:pt>
              </c:strCache>
            </c:strRef>
          </c:tx>
          <c:spPr>
            <a:solidFill>
              <a:srgbClr val="0083AC"/>
            </a:solidFill>
          </c:spPr>
          <c:invertIfNegative val="0"/>
          <c:cat>
            <c:numRef>
              <c:f>'Data Fig 2.15'!$C$4:$H$4</c:f>
              <c:numCache>
                <c:formatCode>General</c:formatCode>
                <c:ptCount val="6"/>
                <c:pt idx="0">
                  <c:v>2017</c:v>
                </c:pt>
                <c:pt idx="1">
                  <c:v>2018</c:v>
                </c:pt>
                <c:pt idx="2">
                  <c:v>2019</c:v>
                </c:pt>
                <c:pt idx="3">
                  <c:v>2020</c:v>
                </c:pt>
                <c:pt idx="4">
                  <c:v>2021</c:v>
                </c:pt>
                <c:pt idx="5">
                  <c:v>2022</c:v>
                </c:pt>
              </c:numCache>
            </c:numRef>
          </c:cat>
          <c:val>
            <c:numRef>
              <c:f>'Data Fig 2.15'!$C$6:$H$6</c:f>
              <c:numCache>
                <c:formatCode>_-* #,##0.0_-;\-* #,##0.0_-;_-* "-"??_-;_-@_-</c:formatCode>
                <c:ptCount val="6"/>
                <c:pt idx="0">
                  <c:v>-3.7</c:v>
                </c:pt>
                <c:pt idx="1">
                  <c:v>-6.6</c:v>
                </c:pt>
                <c:pt idx="2">
                  <c:v>-8.9</c:v>
                </c:pt>
                <c:pt idx="3">
                  <c:v>-9</c:v>
                </c:pt>
                <c:pt idx="4">
                  <c:v>-8.4</c:v>
                </c:pt>
                <c:pt idx="5">
                  <c:v>-8.8000000000000007</c:v>
                </c:pt>
              </c:numCache>
            </c:numRef>
          </c:val>
          <c:extLst xmlns:c16r2="http://schemas.microsoft.com/office/drawing/2015/06/chart">
            <c:ext xmlns:c16="http://schemas.microsoft.com/office/drawing/2014/chart" uri="{C3380CC4-5D6E-409C-BE32-E72D297353CC}">
              <c16:uniqueId val="{00000001-99AE-444D-99CC-B9A99624BB2E}"/>
            </c:ext>
          </c:extLst>
        </c:ser>
        <c:dLbls>
          <c:showLegendKey val="0"/>
          <c:showVal val="0"/>
          <c:showCatName val="0"/>
          <c:showSerName val="0"/>
          <c:showPercent val="0"/>
          <c:showBubbleSize val="0"/>
        </c:dLbls>
        <c:gapWidth val="150"/>
        <c:overlap val="100"/>
        <c:axId val="793465336"/>
        <c:axId val="793476312"/>
      </c:barChart>
      <c:lineChart>
        <c:grouping val="standard"/>
        <c:varyColors val="0"/>
        <c:ser>
          <c:idx val="2"/>
          <c:order val="2"/>
          <c:tx>
            <c:strRef>
              <c:f>'Data Fig 2.15'!$B$7</c:f>
              <c:strCache>
                <c:ptCount val="1"/>
                <c:pt idx="0">
                  <c:v>Residual cash</c:v>
                </c:pt>
              </c:strCache>
            </c:strRef>
          </c:tx>
          <c:spPr>
            <a:ln>
              <a:solidFill>
                <a:schemeClr val="tx1"/>
              </a:solidFill>
            </a:ln>
          </c:spPr>
          <c:marker>
            <c:symbol val="none"/>
          </c:marker>
          <c:val>
            <c:numRef>
              <c:f>'Data Fig 2.15'!$C$7:$H$7</c:f>
              <c:numCache>
                <c:formatCode>_-* #,##0.0_-;\-* #,##0.0_-;_-* "-"??_-;_-@_-</c:formatCode>
                <c:ptCount val="6"/>
                <c:pt idx="0">
                  <c:v>2.6</c:v>
                </c:pt>
                <c:pt idx="1">
                  <c:v>-2.6</c:v>
                </c:pt>
                <c:pt idx="2">
                  <c:v>-4.7</c:v>
                </c:pt>
                <c:pt idx="3">
                  <c:v>-2.6</c:v>
                </c:pt>
                <c:pt idx="4">
                  <c:v>0.3</c:v>
                </c:pt>
                <c:pt idx="5">
                  <c:v>2.2999999999999998</c:v>
                </c:pt>
              </c:numCache>
            </c:numRef>
          </c:val>
          <c:smooth val="0"/>
          <c:extLst xmlns:c16r2="http://schemas.microsoft.com/office/drawing/2015/06/chart">
            <c:ext xmlns:c16="http://schemas.microsoft.com/office/drawing/2014/chart" uri="{C3380CC4-5D6E-409C-BE32-E72D297353CC}">
              <c16:uniqueId val="{00000002-99AE-444D-99CC-B9A99624BB2E}"/>
            </c:ext>
          </c:extLst>
        </c:ser>
        <c:dLbls>
          <c:showLegendKey val="0"/>
          <c:showVal val="0"/>
          <c:showCatName val="0"/>
          <c:showSerName val="0"/>
          <c:showPercent val="0"/>
          <c:showBubbleSize val="0"/>
        </c:dLbls>
        <c:marker val="1"/>
        <c:smooth val="0"/>
        <c:axId val="793465336"/>
        <c:axId val="793476312"/>
      </c:lineChart>
      <c:catAx>
        <c:axId val="793465336"/>
        <c:scaling>
          <c:orientation val="minMax"/>
        </c:scaling>
        <c:delete val="0"/>
        <c:axPos val="b"/>
        <c:title>
          <c:tx>
            <c:rich>
              <a:bodyPr/>
              <a:lstStyle/>
              <a:p>
                <a:pPr>
                  <a:defRPr/>
                </a:pPr>
                <a:r>
                  <a:rPr lang="en-NZ"/>
                  <a:t>Year ending 30 June</a:t>
                </a:r>
              </a:p>
            </c:rich>
          </c:tx>
          <c:layout>
            <c:manualLayout>
              <c:xMode val="edge"/>
              <c:yMode val="edge"/>
              <c:x val="0.39916289433561447"/>
              <c:y val="0.85835356399850304"/>
            </c:manualLayout>
          </c:layout>
          <c:overlay val="0"/>
        </c:title>
        <c:numFmt formatCode="General" sourceLinked="1"/>
        <c:majorTickMark val="out"/>
        <c:minorTickMark val="none"/>
        <c:tickLblPos val="low"/>
        <c:crossAx val="793476312"/>
        <c:crosses val="autoZero"/>
        <c:auto val="1"/>
        <c:lblAlgn val="ctr"/>
        <c:lblOffset val="100"/>
        <c:noMultiLvlLbl val="0"/>
      </c:catAx>
      <c:valAx>
        <c:axId val="793476312"/>
        <c:scaling>
          <c:orientation val="minMax"/>
        </c:scaling>
        <c:delete val="0"/>
        <c:axPos val="l"/>
        <c:majorGridlines/>
        <c:title>
          <c:tx>
            <c:rich>
              <a:bodyPr rot="0" vert="horz" anchor="t" anchorCtr="1"/>
              <a:lstStyle/>
              <a:p>
                <a:pPr>
                  <a:defRPr/>
                </a:pPr>
                <a:r>
                  <a:rPr lang="en-NZ"/>
                  <a:t>$billions</a:t>
                </a:r>
              </a:p>
            </c:rich>
          </c:tx>
          <c:layout>
            <c:manualLayout>
              <c:xMode val="edge"/>
              <c:yMode val="edge"/>
              <c:x val="1.3594184785870713E-2"/>
              <c:y val="9.6375595023215008E-3"/>
            </c:manualLayout>
          </c:layout>
          <c:overlay val="0"/>
        </c:title>
        <c:numFmt formatCode="#,##0" sourceLinked="0"/>
        <c:majorTickMark val="out"/>
        <c:minorTickMark val="none"/>
        <c:tickLblPos val="nextTo"/>
        <c:spPr>
          <a:ln>
            <a:noFill/>
          </a:ln>
        </c:spPr>
        <c:crossAx val="793465336"/>
        <c:crosses val="autoZero"/>
        <c:crossBetween val="between"/>
        <c:majorUnit val="5"/>
      </c:valAx>
    </c:plotArea>
    <c:legend>
      <c:legendPos val="b"/>
      <c:overlay val="0"/>
    </c:legend>
    <c:plotVisOnly val="1"/>
    <c:dispBlanksAs val="gap"/>
    <c:showDLblsOverMax val="0"/>
  </c:chart>
  <c:spPr>
    <a:ln>
      <a:noFill/>
    </a:ln>
  </c:spPr>
  <c:txPr>
    <a:bodyPr/>
    <a:lstStyle/>
    <a:p>
      <a:pPr>
        <a:defRPr sz="1800">
          <a:latin typeface="Arial" pitchFamily="34" charset="0"/>
          <a:cs typeface="Arial" pitchFamily="34" charset="0"/>
        </a:defRPr>
      </a:pPr>
      <a:endParaRPr lang="en-US"/>
    </a:p>
  </c:txPr>
  <c:userShapes r:id="rId1"/>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2711132960989964"/>
          <c:h val="0.6847706497502859"/>
        </c:manualLayout>
      </c:layout>
      <c:barChart>
        <c:barDir val="col"/>
        <c:grouping val="clustered"/>
        <c:varyColors val="0"/>
        <c:ser>
          <c:idx val="1"/>
          <c:order val="0"/>
          <c:tx>
            <c:v>Net core Crown debt</c:v>
          </c:tx>
          <c:spPr>
            <a:solidFill>
              <a:srgbClr val="0083AC"/>
            </a:solidFill>
            <a:ln w="28575">
              <a:noFill/>
            </a:ln>
          </c:spPr>
          <c:invertIfNegative val="0"/>
          <c:cat>
            <c:numRef>
              <c:f>'Data Fig 2.16'!$B$5:$B$19</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2.16'!$C$5:$C$19</c:f>
              <c:numCache>
                <c:formatCode>_(* #,##0_);_(* \(#,##0\);_(* "-"??_);_(@_)</c:formatCode>
                <c:ptCount val="15"/>
                <c:pt idx="0">
                  <c:v>10258</c:v>
                </c:pt>
                <c:pt idx="1">
                  <c:v>17119</c:v>
                </c:pt>
                <c:pt idx="2">
                  <c:v>26738</c:v>
                </c:pt>
                <c:pt idx="3">
                  <c:v>40128</c:v>
                </c:pt>
                <c:pt idx="4">
                  <c:v>50671</c:v>
                </c:pt>
                <c:pt idx="5">
                  <c:v>55835</c:v>
                </c:pt>
                <c:pt idx="6">
                  <c:v>59931</c:v>
                </c:pt>
                <c:pt idx="7">
                  <c:v>60631</c:v>
                </c:pt>
                <c:pt idx="8">
                  <c:v>61880</c:v>
                </c:pt>
                <c:pt idx="9">
                  <c:v>59480</c:v>
                </c:pt>
                <c:pt idx="10">
                  <c:v>62114</c:v>
                </c:pt>
                <c:pt idx="11">
                  <c:v>66827</c:v>
                </c:pt>
                <c:pt idx="12">
                  <c:v>69404</c:v>
                </c:pt>
                <c:pt idx="13">
                  <c:v>69030</c:v>
                </c:pt>
                <c:pt idx="14">
                  <c:v>66763</c:v>
                </c:pt>
              </c:numCache>
            </c:numRef>
          </c:val>
          <c:extLst xmlns:c16r2="http://schemas.microsoft.com/office/drawing/2015/06/chart">
            <c:ext xmlns:c16="http://schemas.microsoft.com/office/drawing/2014/chart" uri="{C3380CC4-5D6E-409C-BE32-E72D297353CC}">
              <c16:uniqueId val="{00000000-FEA9-4B25-BD54-D665473D97FD}"/>
            </c:ext>
          </c:extLst>
        </c:ser>
        <c:dLbls>
          <c:showLegendKey val="0"/>
          <c:showVal val="0"/>
          <c:showCatName val="0"/>
          <c:showSerName val="0"/>
          <c:showPercent val="0"/>
          <c:showBubbleSize val="0"/>
        </c:dLbls>
        <c:gapWidth val="150"/>
        <c:axId val="793477488"/>
        <c:axId val="793466120"/>
      </c:barChart>
      <c:lineChart>
        <c:grouping val="standard"/>
        <c:varyColors val="0"/>
        <c:ser>
          <c:idx val="0"/>
          <c:order val="1"/>
          <c:tx>
            <c:strRef>
              <c:f>'Data Fig 2.16'!$D$4</c:f>
              <c:strCache>
                <c:ptCount val="1"/>
                <c:pt idx="0">
                  <c:v>% of nominal GDP (RHS)</c:v>
                </c:pt>
              </c:strCache>
            </c:strRef>
          </c:tx>
          <c:spPr>
            <a:ln w="38100">
              <a:solidFill>
                <a:srgbClr val="333333"/>
              </a:solidFill>
            </a:ln>
          </c:spPr>
          <c:marker>
            <c:symbol val="none"/>
          </c:marker>
          <c:cat>
            <c:numRef>
              <c:f>'Data Fig 2.16'!$B$5:$B$19</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2.16'!$D$5:$D$19</c:f>
              <c:numCache>
                <c:formatCode>0.0</c:formatCode>
                <c:ptCount val="15"/>
                <c:pt idx="0">
                  <c:v>5.4274845106639651</c:v>
                </c:pt>
                <c:pt idx="1">
                  <c:v>9.0337730870712392</c:v>
                </c:pt>
                <c:pt idx="2">
                  <c:v>13.590870968561772</c:v>
                </c:pt>
                <c:pt idx="3">
                  <c:v>19.496742283268308</c:v>
                </c:pt>
                <c:pt idx="4">
                  <c:v>23.555964650479524</c:v>
                </c:pt>
                <c:pt idx="5">
                  <c:v>25.519726203891612</c:v>
                </c:pt>
                <c:pt idx="6">
                  <c:v>25.316071388568762</c:v>
                </c:pt>
                <c:pt idx="7">
                  <c:v>24.737878902605637</c:v>
                </c:pt>
                <c:pt idx="8">
                  <c:v>24.044778318436013</c:v>
                </c:pt>
                <c:pt idx="9">
                  <c:v>21.806257674878339</c:v>
                </c:pt>
                <c:pt idx="10">
                  <c:v>21.688533404106526</c:v>
                </c:pt>
                <c:pt idx="11">
                  <c:v>22.170009307891</c:v>
                </c:pt>
                <c:pt idx="12">
                  <c:v>21.929392408410891</c:v>
                </c:pt>
                <c:pt idx="13">
                  <c:v>20.815539555295103</c:v>
                </c:pt>
                <c:pt idx="14">
                  <c:v>19.315179509113008</c:v>
                </c:pt>
              </c:numCache>
            </c:numRef>
          </c:val>
          <c:smooth val="0"/>
          <c:extLst xmlns:c16r2="http://schemas.microsoft.com/office/drawing/2015/06/chart">
            <c:ext xmlns:c16="http://schemas.microsoft.com/office/drawing/2014/chart" uri="{C3380CC4-5D6E-409C-BE32-E72D297353CC}">
              <c16:uniqueId val="{00000001-FEA9-4B25-BD54-D665473D97FD}"/>
            </c:ext>
          </c:extLst>
        </c:ser>
        <c:dLbls>
          <c:showLegendKey val="0"/>
          <c:showVal val="0"/>
          <c:showCatName val="0"/>
          <c:showSerName val="0"/>
          <c:showPercent val="0"/>
          <c:showBubbleSize val="0"/>
        </c:dLbls>
        <c:marker val="1"/>
        <c:smooth val="0"/>
        <c:axId val="893709808"/>
        <c:axId val="793466512"/>
      </c:lineChart>
      <c:catAx>
        <c:axId val="793477488"/>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8524176801338939"/>
              <c:y val="0.86668805897695389"/>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793466120"/>
        <c:crossesAt val="0"/>
        <c:auto val="1"/>
        <c:lblAlgn val="ctr"/>
        <c:lblOffset val="100"/>
        <c:tickLblSkip val="2"/>
        <c:tickMarkSkip val="2"/>
        <c:noMultiLvlLbl val="0"/>
      </c:catAx>
      <c:valAx>
        <c:axId val="793466120"/>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$billions</a:t>
                </a:r>
              </a:p>
            </c:rich>
          </c:tx>
          <c:layout>
            <c:manualLayout>
              <c:xMode val="edge"/>
              <c:yMode val="edge"/>
              <c:x val="9.0688957135490033E-3"/>
              <c:y val="1.5452933248208843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793477488"/>
        <c:crosses val="autoZero"/>
        <c:crossBetween val="between"/>
        <c:minorUnit val="5"/>
        <c:dispUnits>
          <c:builtInUnit val="thousands"/>
        </c:dispUnits>
      </c:valAx>
      <c:valAx>
        <c:axId val="793466512"/>
        <c:scaling>
          <c:orientation val="minMax"/>
          <c:max val="35"/>
        </c:scaling>
        <c:delete val="0"/>
        <c:axPos val="r"/>
        <c:numFmt formatCode="0" sourceLinked="0"/>
        <c:majorTickMark val="out"/>
        <c:minorTickMark val="none"/>
        <c:tickLblPos val="nextTo"/>
        <c:spPr>
          <a:ln>
            <a:noFill/>
          </a:ln>
        </c:spPr>
        <c:txPr>
          <a:bodyPr/>
          <a:lstStyle/>
          <a:p>
            <a:pPr>
              <a:defRPr sz="1800"/>
            </a:pPr>
            <a:endParaRPr lang="en-US"/>
          </a:p>
        </c:txPr>
        <c:crossAx val="893709808"/>
        <c:crosses val="max"/>
        <c:crossBetween val="between"/>
      </c:valAx>
      <c:catAx>
        <c:axId val="893709808"/>
        <c:scaling>
          <c:orientation val="minMax"/>
        </c:scaling>
        <c:delete val="1"/>
        <c:axPos val="b"/>
        <c:numFmt formatCode="@" sourceLinked="1"/>
        <c:majorTickMark val="out"/>
        <c:minorTickMark val="none"/>
        <c:tickLblPos val="none"/>
        <c:crossAx val="793466512"/>
        <c:crosses val="autoZero"/>
        <c:auto val="1"/>
        <c:lblAlgn val="ctr"/>
        <c:lblOffset val="100"/>
        <c:noMultiLvlLbl val="0"/>
      </c:catAx>
      <c:spPr>
        <a:noFill/>
        <a:ln w="25400">
          <a:noFill/>
        </a:ln>
      </c:spPr>
    </c:plotArea>
    <c:legend>
      <c:legendPos val="b"/>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629846038948728E-2"/>
          <c:y val="0.10833855799373042"/>
          <c:w val="0.82711132960989964"/>
          <c:h val="0.6847706497502859"/>
        </c:manualLayout>
      </c:layout>
      <c:barChart>
        <c:barDir val="col"/>
        <c:grouping val="clustered"/>
        <c:varyColors val="0"/>
        <c:ser>
          <c:idx val="1"/>
          <c:order val="0"/>
          <c:tx>
            <c:v>Gross debt</c:v>
          </c:tx>
          <c:spPr>
            <a:solidFill>
              <a:srgbClr val="0083AC"/>
            </a:solidFill>
            <a:ln w="28575">
              <a:noFill/>
            </a:ln>
          </c:spPr>
          <c:invertIfNegative val="0"/>
          <c:cat>
            <c:numRef>
              <c:f>'Data Fig 2.17'!$B$5:$B$19</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2.17'!$C$5:$C$19</c:f>
              <c:numCache>
                <c:formatCode>_(* #,##0_);_(* \(#,##0\);_(* "-"??_);_(@_)</c:formatCode>
                <c:ptCount val="15"/>
                <c:pt idx="0">
                  <c:v>31390</c:v>
                </c:pt>
                <c:pt idx="1">
                  <c:v>43356</c:v>
                </c:pt>
                <c:pt idx="2">
                  <c:v>53591</c:v>
                </c:pt>
                <c:pt idx="3">
                  <c:v>72420</c:v>
                </c:pt>
                <c:pt idx="4">
                  <c:v>79634.679000000004</c:v>
                </c:pt>
                <c:pt idx="5">
                  <c:v>77984</c:v>
                </c:pt>
                <c:pt idx="6">
                  <c:v>81956</c:v>
                </c:pt>
                <c:pt idx="7">
                  <c:v>86125</c:v>
                </c:pt>
                <c:pt idx="8">
                  <c:v>86928</c:v>
                </c:pt>
                <c:pt idx="9">
                  <c:v>87140.906000000003</c:v>
                </c:pt>
                <c:pt idx="10">
                  <c:v>84523.944000000003</c:v>
                </c:pt>
                <c:pt idx="11">
                  <c:v>83553.944000000003</c:v>
                </c:pt>
                <c:pt idx="12">
                  <c:v>83303.944000000003</c:v>
                </c:pt>
                <c:pt idx="13">
                  <c:v>79380.944000000003</c:v>
                </c:pt>
                <c:pt idx="14">
                  <c:v>86683.944000000003</c:v>
                </c:pt>
              </c:numCache>
            </c:numRef>
          </c:val>
          <c:extLst xmlns:c16r2="http://schemas.microsoft.com/office/drawing/2015/06/chart">
            <c:ext xmlns:c16="http://schemas.microsoft.com/office/drawing/2014/chart" uri="{C3380CC4-5D6E-409C-BE32-E72D297353CC}">
              <c16:uniqueId val="{00000000-C046-4861-827C-FA0AA0E963D7}"/>
            </c:ext>
          </c:extLst>
        </c:ser>
        <c:dLbls>
          <c:showLegendKey val="0"/>
          <c:showVal val="0"/>
          <c:showCatName val="0"/>
          <c:showSerName val="0"/>
          <c:showPercent val="0"/>
          <c:showBubbleSize val="0"/>
        </c:dLbls>
        <c:gapWidth val="150"/>
        <c:axId val="893710200"/>
        <c:axId val="893715688"/>
      </c:barChart>
      <c:lineChart>
        <c:grouping val="standard"/>
        <c:varyColors val="0"/>
        <c:ser>
          <c:idx val="0"/>
          <c:order val="1"/>
          <c:tx>
            <c:strRef>
              <c:f>'Data Fig 2.17'!$D$4</c:f>
              <c:strCache>
                <c:ptCount val="1"/>
                <c:pt idx="0">
                  <c:v>% of nominal GDP (RHS)</c:v>
                </c:pt>
              </c:strCache>
            </c:strRef>
          </c:tx>
          <c:spPr>
            <a:ln w="38100">
              <a:solidFill>
                <a:srgbClr val="333333"/>
              </a:solidFill>
            </a:ln>
          </c:spPr>
          <c:marker>
            <c:symbol val="none"/>
          </c:marker>
          <c:cat>
            <c:numRef>
              <c:f>'Data Fig 2.17'!$B$5:$B$19</c:f>
              <c:numCache>
                <c:formatCode>@</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'Data Fig 2.17'!$D$5:$D$19</c:f>
              <c:numCache>
                <c:formatCode>0.0</c:formatCode>
                <c:ptCount val="15"/>
                <c:pt idx="0">
                  <c:v>16.608377733451146</c:v>
                </c:pt>
                <c:pt idx="1">
                  <c:v>22.87915567282322</c:v>
                </c:pt>
                <c:pt idx="2">
                  <c:v>27.240196203014204</c:v>
                </c:pt>
                <c:pt idx="3">
                  <c:v>35.18625588502519</c:v>
                </c:pt>
                <c:pt idx="4">
                  <c:v>37.020616989526239</c:v>
                </c:pt>
                <c:pt idx="5">
                  <c:v>35.643061310724164</c:v>
                </c:pt>
                <c:pt idx="6">
                  <c:v>34.619878639127357</c:v>
                </c:pt>
                <c:pt idx="7">
                  <c:v>35.139612087659948</c:v>
                </c:pt>
                <c:pt idx="8">
                  <c:v>33.777706684954843</c:v>
                </c:pt>
                <c:pt idx="9">
                  <c:v>31.947159553771886</c:v>
                </c:pt>
                <c:pt idx="10">
                  <c:v>29.513481387301244</c:v>
                </c:pt>
                <c:pt idx="11">
                  <c:v>27.719211040313102</c:v>
                </c:pt>
                <c:pt idx="12">
                  <c:v>26.321319767510314</c:v>
                </c:pt>
                <c:pt idx="13">
                  <c:v>23.936798200328344</c:v>
                </c:pt>
                <c:pt idx="14">
                  <c:v>25.07850065032877</c:v>
                </c:pt>
              </c:numCache>
            </c:numRef>
          </c:val>
          <c:smooth val="0"/>
          <c:extLst xmlns:c16r2="http://schemas.microsoft.com/office/drawing/2015/06/chart">
            <c:ext xmlns:c16="http://schemas.microsoft.com/office/drawing/2014/chart" uri="{C3380CC4-5D6E-409C-BE32-E72D297353CC}">
              <c16:uniqueId val="{00000001-C046-4861-827C-FA0AA0E963D7}"/>
            </c:ext>
          </c:extLst>
        </c:ser>
        <c:dLbls>
          <c:showLegendKey val="0"/>
          <c:showVal val="0"/>
          <c:showCatName val="0"/>
          <c:showSerName val="0"/>
          <c:showPercent val="0"/>
          <c:showBubbleSize val="0"/>
        </c:dLbls>
        <c:marker val="1"/>
        <c:smooth val="0"/>
        <c:axId val="893714120"/>
        <c:axId val="893712160"/>
      </c:lineChart>
      <c:catAx>
        <c:axId val="89371020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8524176801338939"/>
              <c:y val="0.86668805897695389"/>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893715688"/>
        <c:crossesAt val="0"/>
        <c:auto val="1"/>
        <c:lblAlgn val="ctr"/>
        <c:lblOffset val="100"/>
        <c:tickLblSkip val="2"/>
        <c:tickMarkSkip val="2"/>
        <c:noMultiLvlLbl val="0"/>
      </c:catAx>
      <c:valAx>
        <c:axId val="893715688"/>
        <c:scaling>
          <c:orientation val="minMax"/>
        </c:scaling>
        <c:delete val="0"/>
        <c:axPos val="l"/>
        <c:majorGridlines>
          <c:spPr>
            <a:ln>
              <a:solidFill>
                <a:srgbClr val="7F7F7F"/>
              </a:solidFill>
            </a:ln>
          </c:spPr>
        </c:majorGridlines>
        <c:title>
          <c:tx>
            <c:rich>
              <a:bodyPr rot="0" vert="horz"/>
              <a:lstStyle/>
              <a:p>
                <a:pPr algn="ctr">
                  <a:defRPr sz="1800" b="1" i="0" u="none" strike="noStrike" baseline="0">
                    <a:solidFill>
                      <a:srgbClr val="000000"/>
                    </a:solidFill>
                    <a:latin typeface="Arial"/>
                    <a:ea typeface="Arial"/>
                    <a:cs typeface="Arial"/>
                  </a:defRPr>
                </a:pPr>
                <a:r>
                  <a:rPr lang="en-NZ" sz="1800"/>
                  <a:t>$billions</a:t>
                </a:r>
              </a:p>
            </c:rich>
          </c:tx>
          <c:layout>
            <c:manualLayout>
              <c:xMode val="edge"/>
              <c:yMode val="edge"/>
              <c:x val="1.493392650381343E-2"/>
              <c:y val="2.4461942257217852E-2"/>
            </c:manualLayout>
          </c:layout>
          <c:overlay val="0"/>
        </c:title>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893710200"/>
        <c:crosses val="autoZero"/>
        <c:crossBetween val="between"/>
        <c:dispUnits>
          <c:builtInUnit val="thousands"/>
        </c:dispUnits>
      </c:valAx>
      <c:valAx>
        <c:axId val="893712160"/>
        <c:scaling>
          <c:orientation val="minMax"/>
          <c:max val="50"/>
        </c:scaling>
        <c:delete val="0"/>
        <c:axPos val="r"/>
        <c:numFmt formatCode="0" sourceLinked="0"/>
        <c:majorTickMark val="out"/>
        <c:minorTickMark val="none"/>
        <c:tickLblPos val="nextTo"/>
        <c:spPr>
          <a:ln>
            <a:noFill/>
          </a:ln>
        </c:spPr>
        <c:txPr>
          <a:bodyPr/>
          <a:lstStyle/>
          <a:p>
            <a:pPr>
              <a:defRPr sz="1800"/>
            </a:pPr>
            <a:endParaRPr lang="en-US"/>
          </a:p>
        </c:txPr>
        <c:crossAx val="893714120"/>
        <c:crosses val="max"/>
        <c:crossBetween val="between"/>
      </c:valAx>
      <c:catAx>
        <c:axId val="893714120"/>
        <c:scaling>
          <c:orientation val="minMax"/>
        </c:scaling>
        <c:delete val="1"/>
        <c:axPos val="b"/>
        <c:numFmt formatCode="@" sourceLinked="1"/>
        <c:majorTickMark val="out"/>
        <c:minorTickMark val="none"/>
        <c:tickLblPos val="none"/>
        <c:crossAx val="893712160"/>
        <c:crosses val="autoZero"/>
        <c:auto val="1"/>
        <c:lblAlgn val="ctr"/>
        <c:lblOffset val="100"/>
        <c:noMultiLvlLbl val="0"/>
      </c:catAx>
      <c:spPr>
        <a:noFill/>
        <a:ln w="25400">
          <a:noFill/>
        </a:ln>
      </c:spPr>
    </c:plotArea>
    <c:legend>
      <c:legendPos val="b"/>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68458897794659E-2"/>
          <c:y val="0.10306340759241696"/>
          <c:w val="0.87114200988155577"/>
          <c:h val="0.70312859627824065"/>
        </c:manualLayout>
      </c:layout>
      <c:barChart>
        <c:barDir val="col"/>
        <c:grouping val="stacked"/>
        <c:varyColors val="0"/>
        <c:ser>
          <c:idx val="1"/>
          <c:order val="1"/>
          <c:tx>
            <c:strRef>
              <c:f>'Data Fig 2.18'!$C$4</c:f>
              <c:strCache>
                <c:ptCount val="1"/>
                <c:pt idx="0">
                  <c:v>Non-resident holdings of NZGBs</c:v>
                </c:pt>
              </c:strCache>
            </c:strRef>
          </c:tx>
          <c:spPr>
            <a:solidFill>
              <a:srgbClr val="0083AC"/>
            </a:solidFill>
            <a:ln>
              <a:noFill/>
            </a:ln>
            <a:effectLst/>
          </c:spPr>
          <c:invertIfNegative val="0"/>
          <c:dPt>
            <c:idx val="56"/>
            <c:invertIfNegative val="0"/>
            <c:bubble3D val="0"/>
            <c:spPr>
              <a:solidFill>
                <a:srgbClr val="0083AC"/>
              </a:solidFill>
              <a:ln>
                <a:noFill/>
              </a:ln>
              <a:effectLst/>
            </c:spPr>
            <c:extLst xmlns:c16r2="http://schemas.microsoft.com/office/drawing/2015/06/chart">
              <c:ext xmlns:c16="http://schemas.microsoft.com/office/drawing/2014/chart" uri="{C3380CC4-5D6E-409C-BE32-E72D297353CC}">
                <c16:uniqueId val="{00000001-EC32-4492-B0BC-3586B8A0BA36}"/>
              </c:ext>
            </c:extLst>
          </c:dPt>
          <c:cat>
            <c:numRef>
              <c:f>'Data Fig 2.18'!$A$6:$A$9732</c:f>
              <c:numCache>
                <c:formatCode>m/d/yyyy</c:formatCode>
                <c:ptCount val="9727"/>
                <c:pt idx="0">
                  <c:v>35976</c:v>
                </c:pt>
                <c:pt idx="1">
                  <c:v>36007</c:v>
                </c:pt>
                <c:pt idx="2">
                  <c:v>36038</c:v>
                </c:pt>
                <c:pt idx="3">
                  <c:v>36068</c:v>
                </c:pt>
                <c:pt idx="4">
                  <c:v>36099</c:v>
                </c:pt>
                <c:pt idx="5">
                  <c:v>36129</c:v>
                </c:pt>
                <c:pt idx="6">
                  <c:v>36160</c:v>
                </c:pt>
                <c:pt idx="7">
                  <c:v>36191</c:v>
                </c:pt>
                <c:pt idx="8">
                  <c:v>36219</c:v>
                </c:pt>
                <c:pt idx="9">
                  <c:v>36250</c:v>
                </c:pt>
                <c:pt idx="10">
                  <c:v>36280</c:v>
                </c:pt>
                <c:pt idx="11">
                  <c:v>36311</c:v>
                </c:pt>
                <c:pt idx="12">
                  <c:v>36341</c:v>
                </c:pt>
                <c:pt idx="13">
                  <c:v>36372</c:v>
                </c:pt>
                <c:pt idx="14">
                  <c:v>36403</c:v>
                </c:pt>
                <c:pt idx="15">
                  <c:v>36433</c:v>
                </c:pt>
                <c:pt idx="16">
                  <c:v>36464</c:v>
                </c:pt>
                <c:pt idx="17">
                  <c:v>36494</c:v>
                </c:pt>
                <c:pt idx="18">
                  <c:v>36525</c:v>
                </c:pt>
                <c:pt idx="19">
                  <c:v>36556</c:v>
                </c:pt>
                <c:pt idx="20">
                  <c:v>36585</c:v>
                </c:pt>
                <c:pt idx="21">
                  <c:v>36616</c:v>
                </c:pt>
                <c:pt idx="22">
                  <c:v>36646</c:v>
                </c:pt>
                <c:pt idx="23">
                  <c:v>36677</c:v>
                </c:pt>
                <c:pt idx="24">
                  <c:v>36707</c:v>
                </c:pt>
                <c:pt idx="25">
                  <c:v>36738</c:v>
                </c:pt>
                <c:pt idx="26">
                  <c:v>36769</c:v>
                </c:pt>
                <c:pt idx="27">
                  <c:v>36799</c:v>
                </c:pt>
                <c:pt idx="28">
                  <c:v>36830</c:v>
                </c:pt>
                <c:pt idx="29">
                  <c:v>36860</c:v>
                </c:pt>
                <c:pt idx="30">
                  <c:v>36891</c:v>
                </c:pt>
                <c:pt idx="31">
                  <c:v>36922</c:v>
                </c:pt>
                <c:pt idx="32">
                  <c:v>36950</c:v>
                </c:pt>
                <c:pt idx="33">
                  <c:v>36981</c:v>
                </c:pt>
                <c:pt idx="34">
                  <c:v>37011</c:v>
                </c:pt>
                <c:pt idx="35">
                  <c:v>37042</c:v>
                </c:pt>
                <c:pt idx="36">
                  <c:v>37072</c:v>
                </c:pt>
                <c:pt idx="37">
                  <c:v>37103</c:v>
                </c:pt>
                <c:pt idx="38">
                  <c:v>37134</c:v>
                </c:pt>
                <c:pt idx="39">
                  <c:v>37164</c:v>
                </c:pt>
                <c:pt idx="40">
                  <c:v>37195</c:v>
                </c:pt>
                <c:pt idx="41">
                  <c:v>37225</c:v>
                </c:pt>
                <c:pt idx="42">
                  <c:v>37256</c:v>
                </c:pt>
                <c:pt idx="43">
                  <c:v>37287</c:v>
                </c:pt>
                <c:pt idx="44">
                  <c:v>37315</c:v>
                </c:pt>
                <c:pt idx="45">
                  <c:v>37346</c:v>
                </c:pt>
                <c:pt idx="46">
                  <c:v>37376</c:v>
                </c:pt>
                <c:pt idx="47">
                  <c:v>37407</c:v>
                </c:pt>
                <c:pt idx="48">
                  <c:v>37437</c:v>
                </c:pt>
                <c:pt idx="49">
                  <c:v>37468</c:v>
                </c:pt>
                <c:pt idx="50">
                  <c:v>37499</c:v>
                </c:pt>
                <c:pt idx="51">
                  <c:v>37529</c:v>
                </c:pt>
                <c:pt idx="52">
                  <c:v>37560</c:v>
                </c:pt>
                <c:pt idx="53">
                  <c:v>37590</c:v>
                </c:pt>
                <c:pt idx="54">
                  <c:v>37621</c:v>
                </c:pt>
                <c:pt idx="55">
                  <c:v>37652</c:v>
                </c:pt>
                <c:pt idx="56">
                  <c:v>37680</c:v>
                </c:pt>
                <c:pt idx="57">
                  <c:v>37711</c:v>
                </c:pt>
                <c:pt idx="58">
                  <c:v>37741</c:v>
                </c:pt>
                <c:pt idx="59">
                  <c:v>37772</c:v>
                </c:pt>
                <c:pt idx="60">
                  <c:v>37802</c:v>
                </c:pt>
                <c:pt idx="61">
                  <c:v>37833</c:v>
                </c:pt>
                <c:pt idx="62">
                  <c:v>37864</c:v>
                </c:pt>
                <c:pt idx="63">
                  <c:v>37894</c:v>
                </c:pt>
                <c:pt idx="64">
                  <c:v>37925</c:v>
                </c:pt>
                <c:pt idx="65">
                  <c:v>37955</c:v>
                </c:pt>
                <c:pt idx="66">
                  <c:v>37986</c:v>
                </c:pt>
                <c:pt idx="67">
                  <c:v>38017</c:v>
                </c:pt>
                <c:pt idx="68">
                  <c:v>38046</c:v>
                </c:pt>
                <c:pt idx="69">
                  <c:v>38077</c:v>
                </c:pt>
                <c:pt idx="70">
                  <c:v>38107</c:v>
                </c:pt>
                <c:pt idx="71">
                  <c:v>38138</c:v>
                </c:pt>
                <c:pt idx="72">
                  <c:v>38168</c:v>
                </c:pt>
                <c:pt idx="73">
                  <c:v>38199</c:v>
                </c:pt>
                <c:pt idx="74">
                  <c:v>38230</c:v>
                </c:pt>
                <c:pt idx="75">
                  <c:v>38260</c:v>
                </c:pt>
                <c:pt idx="76">
                  <c:v>38291</c:v>
                </c:pt>
                <c:pt idx="77">
                  <c:v>38321</c:v>
                </c:pt>
                <c:pt idx="78">
                  <c:v>38352</c:v>
                </c:pt>
                <c:pt idx="79">
                  <c:v>38383</c:v>
                </c:pt>
                <c:pt idx="80">
                  <c:v>38411</c:v>
                </c:pt>
                <c:pt idx="81">
                  <c:v>38442</c:v>
                </c:pt>
                <c:pt idx="82">
                  <c:v>38472</c:v>
                </c:pt>
                <c:pt idx="83">
                  <c:v>38503</c:v>
                </c:pt>
                <c:pt idx="84">
                  <c:v>38533</c:v>
                </c:pt>
                <c:pt idx="85">
                  <c:v>38564</c:v>
                </c:pt>
                <c:pt idx="86">
                  <c:v>38595</c:v>
                </c:pt>
                <c:pt idx="87">
                  <c:v>38625</c:v>
                </c:pt>
                <c:pt idx="88">
                  <c:v>38656</c:v>
                </c:pt>
                <c:pt idx="89">
                  <c:v>38686</c:v>
                </c:pt>
                <c:pt idx="90">
                  <c:v>38717</c:v>
                </c:pt>
                <c:pt idx="91">
                  <c:v>38748</c:v>
                </c:pt>
                <c:pt idx="92">
                  <c:v>38776</c:v>
                </c:pt>
                <c:pt idx="93">
                  <c:v>38807</c:v>
                </c:pt>
                <c:pt idx="94">
                  <c:v>38837</c:v>
                </c:pt>
                <c:pt idx="95">
                  <c:v>38868</c:v>
                </c:pt>
                <c:pt idx="96">
                  <c:v>38898</c:v>
                </c:pt>
                <c:pt idx="97">
                  <c:v>38929</c:v>
                </c:pt>
                <c:pt idx="98">
                  <c:v>38960</c:v>
                </c:pt>
                <c:pt idx="99">
                  <c:v>38990</c:v>
                </c:pt>
                <c:pt idx="100">
                  <c:v>39021</c:v>
                </c:pt>
                <c:pt idx="101">
                  <c:v>39051</c:v>
                </c:pt>
                <c:pt idx="102">
                  <c:v>39082</c:v>
                </c:pt>
                <c:pt idx="103">
                  <c:v>39113</c:v>
                </c:pt>
                <c:pt idx="104">
                  <c:v>39141</c:v>
                </c:pt>
                <c:pt idx="105">
                  <c:v>39172</c:v>
                </c:pt>
                <c:pt idx="106">
                  <c:v>39202</c:v>
                </c:pt>
                <c:pt idx="107">
                  <c:v>39233</c:v>
                </c:pt>
                <c:pt idx="108">
                  <c:v>39263</c:v>
                </c:pt>
                <c:pt idx="109">
                  <c:v>39294</c:v>
                </c:pt>
                <c:pt idx="110">
                  <c:v>39325</c:v>
                </c:pt>
                <c:pt idx="111">
                  <c:v>39355</c:v>
                </c:pt>
                <c:pt idx="112">
                  <c:v>39386</c:v>
                </c:pt>
                <c:pt idx="113">
                  <c:v>39416</c:v>
                </c:pt>
                <c:pt idx="114">
                  <c:v>39447</c:v>
                </c:pt>
                <c:pt idx="115">
                  <c:v>39478</c:v>
                </c:pt>
                <c:pt idx="116">
                  <c:v>39507</c:v>
                </c:pt>
                <c:pt idx="117">
                  <c:v>39538</c:v>
                </c:pt>
                <c:pt idx="118">
                  <c:v>39568</c:v>
                </c:pt>
                <c:pt idx="119">
                  <c:v>39599</c:v>
                </c:pt>
                <c:pt idx="120">
                  <c:v>39629</c:v>
                </c:pt>
                <c:pt idx="121">
                  <c:v>39660</c:v>
                </c:pt>
                <c:pt idx="122">
                  <c:v>39691</c:v>
                </c:pt>
                <c:pt idx="123">
                  <c:v>39721</c:v>
                </c:pt>
                <c:pt idx="124">
                  <c:v>39752</c:v>
                </c:pt>
                <c:pt idx="125">
                  <c:v>39782</c:v>
                </c:pt>
                <c:pt idx="126">
                  <c:v>39813</c:v>
                </c:pt>
                <c:pt idx="127">
                  <c:v>39844</c:v>
                </c:pt>
                <c:pt idx="128">
                  <c:v>39872</c:v>
                </c:pt>
                <c:pt idx="129">
                  <c:v>39903</c:v>
                </c:pt>
                <c:pt idx="130">
                  <c:v>39933</c:v>
                </c:pt>
                <c:pt idx="131">
                  <c:v>39964</c:v>
                </c:pt>
                <c:pt idx="132">
                  <c:v>39994</c:v>
                </c:pt>
                <c:pt idx="133">
                  <c:v>40025</c:v>
                </c:pt>
                <c:pt idx="134">
                  <c:v>40056</c:v>
                </c:pt>
                <c:pt idx="135">
                  <c:v>40086</c:v>
                </c:pt>
                <c:pt idx="136">
                  <c:v>40117</c:v>
                </c:pt>
                <c:pt idx="137">
                  <c:v>40147</c:v>
                </c:pt>
                <c:pt idx="138">
                  <c:v>40178</c:v>
                </c:pt>
                <c:pt idx="139">
                  <c:v>40209</c:v>
                </c:pt>
                <c:pt idx="140">
                  <c:v>40237</c:v>
                </c:pt>
                <c:pt idx="141">
                  <c:v>40268</c:v>
                </c:pt>
                <c:pt idx="142">
                  <c:v>40298</c:v>
                </c:pt>
                <c:pt idx="143">
                  <c:v>40329</c:v>
                </c:pt>
                <c:pt idx="144">
                  <c:v>40359</c:v>
                </c:pt>
                <c:pt idx="145">
                  <c:v>40390</c:v>
                </c:pt>
                <c:pt idx="146">
                  <c:v>40421</c:v>
                </c:pt>
                <c:pt idx="147">
                  <c:v>40451</c:v>
                </c:pt>
                <c:pt idx="148">
                  <c:v>40482</c:v>
                </c:pt>
                <c:pt idx="149">
                  <c:v>40512</c:v>
                </c:pt>
                <c:pt idx="150">
                  <c:v>40543</c:v>
                </c:pt>
                <c:pt idx="151">
                  <c:v>40574</c:v>
                </c:pt>
                <c:pt idx="152">
                  <c:v>40602</c:v>
                </c:pt>
                <c:pt idx="153">
                  <c:v>40633</c:v>
                </c:pt>
                <c:pt idx="154">
                  <c:v>40663</c:v>
                </c:pt>
                <c:pt idx="155">
                  <c:v>40694</c:v>
                </c:pt>
                <c:pt idx="156">
                  <c:v>40724</c:v>
                </c:pt>
                <c:pt idx="157">
                  <c:v>40755</c:v>
                </c:pt>
                <c:pt idx="158">
                  <c:v>40786</c:v>
                </c:pt>
                <c:pt idx="159">
                  <c:v>40816</c:v>
                </c:pt>
                <c:pt idx="160">
                  <c:v>40847</c:v>
                </c:pt>
                <c:pt idx="161">
                  <c:v>40877</c:v>
                </c:pt>
                <c:pt idx="162">
                  <c:v>40908</c:v>
                </c:pt>
                <c:pt idx="163">
                  <c:v>40939</c:v>
                </c:pt>
                <c:pt idx="164">
                  <c:v>40968</c:v>
                </c:pt>
                <c:pt idx="165">
                  <c:v>40999</c:v>
                </c:pt>
                <c:pt idx="166">
                  <c:v>41029</c:v>
                </c:pt>
                <c:pt idx="167">
                  <c:v>41060</c:v>
                </c:pt>
                <c:pt idx="168">
                  <c:v>41090</c:v>
                </c:pt>
                <c:pt idx="169">
                  <c:v>41121</c:v>
                </c:pt>
                <c:pt idx="170">
                  <c:v>41152</c:v>
                </c:pt>
                <c:pt idx="171">
                  <c:v>41182</c:v>
                </c:pt>
                <c:pt idx="172">
                  <c:v>41213</c:v>
                </c:pt>
                <c:pt idx="173">
                  <c:v>41243</c:v>
                </c:pt>
                <c:pt idx="174">
                  <c:v>41274</c:v>
                </c:pt>
                <c:pt idx="175">
                  <c:v>41305</c:v>
                </c:pt>
                <c:pt idx="176">
                  <c:v>41333</c:v>
                </c:pt>
                <c:pt idx="177">
                  <c:v>41364</c:v>
                </c:pt>
                <c:pt idx="178">
                  <c:v>41394</c:v>
                </c:pt>
                <c:pt idx="179">
                  <c:v>41425</c:v>
                </c:pt>
                <c:pt idx="180">
                  <c:v>41455</c:v>
                </c:pt>
                <c:pt idx="181">
                  <c:v>41486</c:v>
                </c:pt>
                <c:pt idx="182">
                  <c:v>41517</c:v>
                </c:pt>
                <c:pt idx="183">
                  <c:v>41547</c:v>
                </c:pt>
                <c:pt idx="184">
                  <c:v>41578</c:v>
                </c:pt>
                <c:pt idx="185">
                  <c:v>41608</c:v>
                </c:pt>
                <c:pt idx="186">
                  <c:v>41639</c:v>
                </c:pt>
                <c:pt idx="187">
                  <c:v>41670</c:v>
                </c:pt>
                <c:pt idx="188">
                  <c:v>41698</c:v>
                </c:pt>
                <c:pt idx="189">
                  <c:v>41729</c:v>
                </c:pt>
                <c:pt idx="190">
                  <c:v>41759</c:v>
                </c:pt>
                <c:pt idx="191">
                  <c:v>41790</c:v>
                </c:pt>
                <c:pt idx="192">
                  <c:v>41820</c:v>
                </c:pt>
                <c:pt idx="193">
                  <c:v>41851</c:v>
                </c:pt>
                <c:pt idx="194">
                  <c:v>41882</c:v>
                </c:pt>
                <c:pt idx="195">
                  <c:v>41912</c:v>
                </c:pt>
                <c:pt idx="196">
                  <c:v>41943</c:v>
                </c:pt>
                <c:pt idx="197">
                  <c:v>41973</c:v>
                </c:pt>
                <c:pt idx="198">
                  <c:v>42004</c:v>
                </c:pt>
                <c:pt idx="199">
                  <c:v>42035</c:v>
                </c:pt>
                <c:pt idx="200">
                  <c:v>42063</c:v>
                </c:pt>
                <c:pt idx="201">
                  <c:v>42094</c:v>
                </c:pt>
                <c:pt idx="202">
                  <c:v>42124</c:v>
                </c:pt>
                <c:pt idx="203">
                  <c:v>42155</c:v>
                </c:pt>
                <c:pt idx="204">
                  <c:v>42185</c:v>
                </c:pt>
                <c:pt idx="205">
                  <c:v>42216</c:v>
                </c:pt>
                <c:pt idx="206">
                  <c:v>42247</c:v>
                </c:pt>
                <c:pt idx="207">
                  <c:v>42277</c:v>
                </c:pt>
                <c:pt idx="208">
                  <c:v>42308</c:v>
                </c:pt>
                <c:pt idx="209">
                  <c:v>42338</c:v>
                </c:pt>
                <c:pt idx="210">
                  <c:v>42369</c:v>
                </c:pt>
                <c:pt idx="211">
                  <c:v>42400</c:v>
                </c:pt>
                <c:pt idx="212">
                  <c:v>42429</c:v>
                </c:pt>
                <c:pt idx="213">
                  <c:v>42460</c:v>
                </c:pt>
                <c:pt idx="214">
                  <c:v>42490</c:v>
                </c:pt>
                <c:pt idx="215">
                  <c:v>42521</c:v>
                </c:pt>
                <c:pt idx="216">
                  <c:v>42551</c:v>
                </c:pt>
                <c:pt idx="217">
                  <c:v>42582</c:v>
                </c:pt>
                <c:pt idx="218">
                  <c:v>42613</c:v>
                </c:pt>
                <c:pt idx="219">
                  <c:v>42643</c:v>
                </c:pt>
                <c:pt idx="220">
                  <c:v>42674</c:v>
                </c:pt>
                <c:pt idx="221">
                  <c:v>42704</c:v>
                </c:pt>
                <c:pt idx="222">
                  <c:v>42735</c:v>
                </c:pt>
                <c:pt idx="223">
                  <c:v>42766</c:v>
                </c:pt>
                <c:pt idx="224">
                  <c:v>42794</c:v>
                </c:pt>
                <c:pt idx="225">
                  <c:v>42825</c:v>
                </c:pt>
                <c:pt idx="226">
                  <c:v>42855</c:v>
                </c:pt>
                <c:pt idx="227">
                  <c:v>42886</c:v>
                </c:pt>
                <c:pt idx="228">
                  <c:v>42916</c:v>
                </c:pt>
                <c:pt idx="229">
                  <c:v>42947</c:v>
                </c:pt>
                <c:pt idx="230">
                  <c:v>42978</c:v>
                </c:pt>
                <c:pt idx="231">
                  <c:v>43008</c:v>
                </c:pt>
                <c:pt idx="232">
                  <c:v>43039</c:v>
                </c:pt>
                <c:pt idx="233">
                  <c:v>43069</c:v>
                </c:pt>
              </c:numCache>
            </c:numRef>
          </c:cat>
          <c:val>
            <c:numRef>
              <c:f>'Data Fig 2.18'!$C$6:$C$9732</c:f>
              <c:numCache>
                <c:formatCode>0</c:formatCode>
                <c:ptCount val="9727"/>
                <c:pt idx="0">
                  <c:v>11830.2</c:v>
                </c:pt>
                <c:pt idx="1">
                  <c:v>11122.7</c:v>
                </c:pt>
                <c:pt idx="2">
                  <c:v>9535.2000000000007</c:v>
                </c:pt>
                <c:pt idx="3">
                  <c:v>9901.9</c:v>
                </c:pt>
                <c:pt idx="4">
                  <c:v>9477</c:v>
                </c:pt>
                <c:pt idx="5">
                  <c:v>10125.1</c:v>
                </c:pt>
                <c:pt idx="6">
                  <c:v>10779.4</c:v>
                </c:pt>
                <c:pt idx="7">
                  <c:v>11666.8</c:v>
                </c:pt>
                <c:pt idx="8">
                  <c:v>12702.7</c:v>
                </c:pt>
                <c:pt idx="9">
                  <c:v>9928.1</c:v>
                </c:pt>
                <c:pt idx="10">
                  <c:v>9888</c:v>
                </c:pt>
                <c:pt idx="11">
                  <c:v>10086.1</c:v>
                </c:pt>
                <c:pt idx="12">
                  <c:v>10017.700000000001</c:v>
                </c:pt>
                <c:pt idx="13">
                  <c:v>10761.6</c:v>
                </c:pt>
                <c:pt idx="14">
                  <c:v>10486.9</c:v>
                </c:pt>
                <c:pt idx="15">
                  <c:v>9823.5</c:v>
                </c:pt>
                <c:pt idx="16">
                  <c:v>9849.1</c:v>
                </c:pt>
                <c:pt idx="17">
                  <c:v>9615.7999999999993</c:v>
                </c:pt>
                <c:pt idx="18">
                  <c:v>9655.4</c:v>
                </c:pt>
                <c:pt idx="19">
                  <c:v>10183.1</c:v>
                </c:pt>
                <c:pt idx="20">
                  <c:v>9612.5</c:v>
                </c:pt>
                <c:pt idx="21">
                  <c:v>8913.5</c:v>
                </c:pt>
                <c:pt idx="22">
                  <c:v>8468.4</c:v>
                </c:pt>
                <c:pt idx="23">
                  <c:v>8977.9</c:v>
                </c:pt>
                <c:pt idx="24">
                  <c:v>8425.7000000000007</c:v>
                </c:pt>
                <c:pt idx="25">
                  <c:v>7054.8</c:v>
                </c:pt>
                <c:pt idx="26">
                  <c:v>7547.5</c:v>
                </c:pt>
                <c:pt idx="27">
                  <c:v>7689.7</c:v>
                </c:pt>
                <c:pt idx="28">
                  <c:v>8424.5</c:v>
                </c:pt>
                <c:pt idx="29">
                  <c:v>8158.8</c:v>
                </c:pt>
                <c:pt idx="30">
                  <c:v>7913.2</c:v>
                </c:pt>
                <c:pt idx="31">
                  <c:v>8181.9</c:v>
                </c:pt>
                <c:pt idx="32">
                  <c:v>7581.2</c:v>
                </c:pt>
                <c:pt idx="33">
                  <c:v>8137.8</c:v>
                </c:pt>
                <c:pt idx="34">
                  <c:v>7780.5</c:v>
                </c:pt>
                <c:pt idx="35">
                  <c:v>8475.2999999999993</c:v>
                </c:pt>
                <c:pt idx="36">
                  <c:v>7967.7</c:v>
                </c:pt>
                <c:pt idx="37">
                  <c:v>8539</c:v>
                </c:pt>
                <c:pt idx="38">
                  <c:v>8767.2000000000007</c:v>
                </c:pt>
                <c:pt idx="39">
                  <c:v>8211.4</c:v>
                </c:pt>
                <c:pt idx="40">
                  <c:v>9301.4</c:v>
                </c:pt>
                <c:pt idx="41">
                  <c:v>8380.1</c:v>
                </c:pt>
                <c:pt idx="42">
                  <c:v>8686.1</c:v>
                </c:pt>
                <c:pt idx="43">
                  <c:v>11225.3</c:v>
                </c:pt>
                <c:pt idx="44">
                  <c:v>11587.5</c:v>
                </c:pt>
                <c:pt idx="45">
                  <c:v>11867.5</c:v>
                </c:pt>
                <c:pt idx="46">
                  <c:v>12581.7</c:v>
                </c:pt>
                <c:pt idx="47">
                  <c:v>12558.6</c:v>
                </c:pt>
                <c:pt idx="48">
                  <c:v>12560.5</c:v>
                </c:pt>
                <c:pt idx="49">
                  <c:v>12836.3</c:v>
                </c:pt>
                <c:pt idx="50">
                  <c:v>12579.3</c:v>
                </c:pt>
                <c:pt idx="51">
                  <c:v>12062.5</c:v>
                </c:pt>
                <c:pt idx="52">
                  <c:v>11744.2</c:v>
                </c:pt>
                <c:pt idx="53">
                  <c:v>12207.7</c:v>
                </c:pt>
                <c:pt idx="54">
                  <c:v>11385.1</c:v>
                </c:pt>
                <c:pt idx="55">
                  <c:v>11535</c:v>
                </c:pt>
                <c:pt idx="56">
                  <c:v>11331.7</c:v>
                </c:pt>
                <c:pt idx="57">
                  <c:v>11138.7</c:v>
                </c:pt>
                <c:pt idx="58">
                  <c:v>11095.4</c:v>
                </c:pt>
                <c:pt idx="59">
                  <c:v>11388.6</c:v>
                </c:pt>
                <c:pt idx="60">
                  <c:v>11683.8</c:v>
                </c:pt>
                <c:pt idx="61">
                  <c:v>11275.3</c:v>
                </c:pt>
                <c:pt idx="62">
                  <c:v>10740.9</c:v>
                </c:pt>
                <c:pt idx="63">
                  <c:v>10964.5</c:v>
                </c:pt>
                <c:pt idx="64">
                  <c:v>12015.7</c:v>
                </c:pt>
                <c:pt idx="65">
                  <c:v>11356.7</c:v>
                </c:pt>
                <c:pt idx="66">
                  <c:v>12082.6</c:v>
                </c:pt>
                <c:pt idx="67">
                  <c:v>11975.1</c:v>
                </c:pt>
                <c:pt idx="68">
                  <c:v>12250.6</c:v>
                </c:pt>
                <c:pt idx="69">
                  <c:v>11954.6</c:v>
                </c:pt>
                <c:pt idx="70">
                  <c:v>10901.5</c:v>
                </c:pt>
                <c:pt idx="71">
                  <c:v>10912.8</c:v>
                </c:pt>
                <c:pt idx="72">
                  <c:v>10876.9</c:v>
                </c:pt>
                <c:pt idx="73">
                  <c:v>11718.2</c:v>
                </c:pt>
                <c:pt idx="74">
                  <c:v>12777.6</c:v>
                </c:pt>
                <c:pt idx="75">
                  <c:v>12691.7</c:v>
                </c:pt>
                <c:pt idx="76">
                  <c:v>12866</c:v>
                </c:pt>
                <c:pt idx="77">
                  <c:v>13152.4</c:v>
                </c:pt>
                <c:pt idx="78">
                  <c:v>13662.7</c:v>
                </c:pt>
                <c:pt idx="79">
                  <c:v>13233.9</c:v>
                </c:pt>
                <c:pt idx="80">
                  <c:v>11675.1</c:v>
                </c:pt>
                <c:pt idx="81">
                  <c:v>12093.4</c:v>
                </c:pt>
                <c:pt idx="82">
                  <c:v>12400.2</c:v>
                </c:pt>
                <c:pt idx="83">
                  <c:v>12141.5</c:v>
                </c:pt>
                <c:pt idx="84">
                  <c:v>12128.3</c:v>
                </c:pt>
                <c:pt idx="85">
                  <c:v>12271.8</c:v>
                </c:pt>
                <c:pt idx="86">
                  <c:v>12803.3</c:v>
                </c:pt>
                <c:pt idx="87">
                  <c:v>12582</c:v>
                </c:pt>
                <c:pt idx="88">
                  <c:v>12600.9</c:v>
                </c:pt>
                <c:pt idx="89">
                  <c:v>13084.3</c:v>
                </c:pt>
                <c:pt idx="90">
                  <c:v>13912.2</c:v>
                </c:pt>
                <c:pt idx="91">
                  <c:v>13743.9</c:v>
                </c:pt>
                <c:pt idx="92">
                  <c:v>11669.1</c:v>
                </c:pt>
                <c:pt idx="93">
                  <c:v>12536.1</c:v>
                </c:pt>
                <c:pt idx="94">
                  <c:v>12981.7</c:v>
                </c:pt>
                <c:pt idx="95">
                  <c:v>12967.3</c:v>
                </c:pt>
                <c:pt idx="96">
                  <c:v>13098.9</c:v>
                </c:pt>
                <c:pt idx="97">
                  <c:v>13489.7</c:v>
                </c:pt>
                <c:pt idx="98">
                  <c:v>13097.3</c:v>
                </c:pt>
                <c:pt idx="99">
                  <c:v>13411.6</c:v>
                </c:pt>
                <c:pt idx="100">
                  <c:v>13846.2</c:v>
                </c:pt>
                <c:pt idx="101">
                  <c:v>12087.1</c:v>
                </c:pt>
                <c:pt idx="102">
                  <c:v>11737.2</c:v>
                </c:pt>
                <c:pt idx="103">
                  <c:v>12196.4</c:v>
                </c:pt>
                <c:pt idx="104">
                  <c:v>11736.3</c:v>
                </c:pt>
                <c:pt idx="105">
                  <c:v>12473.3</c:v>
                </c:pt>
                <c:pt idx="106">
                  <c:v>12278</c:v>
                </c:pt>
                <c:pt idx="107">
                  <c:v>12565.3</c:v>
                </c:pt>
                <c:pt idx="108">
                  <c:v>12579.7</c:v>
                </c:pt>
                <c:pt idx="109">
                  <c:v>13061.8</c:v>
                </c:pt>
                <c:pt idx="110">
                  <c:v>13823.5</c:v>
                </c:pt>
                <c:pt idx="111">
                  <c:v>14177.8</c:v>
                </c:pt>
                <c:pt idx="112">
                  <c:v>14445.1</c:v>
                </c:pt>
                <c:pt idx="113">
                  <c:v>14453.3</c:v>
                </c:pt>
                <c:pt idx="114">
                  <c:v>14894.9</c:v>
                </c:pt>
                <c:pt idx="115">
                  <c:v>14960.7</c:v>
                </c:pt>
                <c:pt idx="116">
                  <c:v>15221.3</c:v>
                </c:pt>
                <c:pt idx="117">
                  <c:v>15314.3</c:v>
                </c:pt>
                <c:pt idx="118">
                  <c:v>15230.2</c:v>
                </c:pt>
                <c:pt idx="119">
                  <c:v>15575.6</c:v>
                </c:pt>
                <c:pt idx="120">
                  <c:v>15764.7</c:v>
                </c:pt>
                <c:pt idx="121">
                  <c:v>14117.3</c:v>
                </c:pt>
                <c:pt idx="122">
                  <c:v>13518.1</c:v>
                </c:pt>
                <c:pt idx="123">
                  <c:v>13990.8</c:v>
                </c:pt>
                <c:pt idx="124">
                  <c:v>14293.3</c:v>
                </c:pt>
                <c:pt idx="125">
                  <c:v>14405.2</c:v>
                </c:pt>
                <c:pt idx="126">
                  <c:v>14369.2</c:v>
                </c:pt>
                <c:pt idx="127">
                  <c:v>14706.4</c:v>
                </c:pt>
                <c:pt idx="128">
                  <c:v>15094.2</c:v>
                </c:pt>
                <c:pt idx="129">
                  <c:v>15445.4</c:v>
                </c:pt>
                <c:pt idx="130">
                  <c:v>15391.9</c:v>
                </c:pt>
                <c:pt idx="131">
                  <c:v>16288.8</c:v>
                </c:pt>
                <c:pt idx="132">
                  <c:v>16693.099999999999</c:v>
                </c:pt>
                <c:pt idx="133">
                  <c:v>15533.2</c:v>
                </c:pt>
                <c:pt idx="134">
                  <c:v>16011.3</c:v>
                </c:pt>
                <c:pt idx="135">
                  <c:v>16849.2</c:v>
                </c:pt>
                <c:pt idx="136">
                  <c:v>17360.099999999999</c:v>
                </c:pt>
                <c:pt idx="137">
                  <c:v>16554.900000000001</c:v>
                </c:pt>
                <c:pt idx="138">
                  <c:v>16381.2</c:v>
                </c:pt>
                <c:pt idx="139">
                  <c:v>16942.099999999999</c:v>
                </c:pt>
                <c:pt idx="140">
                  <c:v>17551.7</c:v>
                </c:pt>
                <c:pt idx="141">
                  <c:v>18172.5</c:v>
                </c:pt>
                <c:pt idx="142">
                  <c:v>18621.5</c:v>
                </c:pt>
                <c:pt idx="143">
                  <c:v>19325.7</c:v>
                </c:pt>
                <c:pt idx="144">
                  <c:v>19915.8</c:v>
                </c:pt>
                <c:pt idx="145">
                  <c:v>20148.5</c:v>
                </c:pt>
                <c:pt idx="146">
                  <c:v>21064.799999999999</c:v>
                </c:pt>
                <c:pt idx="147">
                  <c:v>22427.5</c:v>
                </c:pt>
                <c:pt idx="148">
                  <c:v>22062</c:v>
                </c:pt>
                <c:pt idx="149">
                  <c:v>22915.3</c:v>
                </c:pt>
                <c:pt idx="150">
                  <c:v>24563.599999999999</c:v>
                </c:pt>
                <c:pt idx="151">
                  <c:v>25670.9</c:v>
                </c:pt>
                <c:pt idx="152">
                  <c:v>26438.7</c:v>
                </c:pt>
                <c:pt idx="153">
                  <c:v>27757.7</c:v>
                </c:pt>
                <c:pt idx="154">
                  <c:v>29567.4</c:v>
                </c:pt>
                <c:pt idx="155">
                  <c:v>30016.3</c:v>
                </c:pt>
                <c:pt idx="156">
                  <c:v>30735.7</c:v>
                </c:pt>
                <c:pt idx="157">
                  <c:v>30581.5</c:v>
                </c:pt>
                <c:pt idx="158">
                  <c:v>32010</c:v>
                </c:pt>
                <c:pt idx="159">
                  <c:v>32752.9</c:v>
                </c:pt>
                <c:pt idx="160">
                  <c:v>32358.6</c:v>
                </c:pt>
                <c:pt idx="161">
                  <c:v>30026.799999999999</c:v>
                </c:pt>
                <c:pt idx="162">
                  <c:v>29913.1</c:v>
                </c:pt>
                <c:pt idx="163">
                  <c:v>30179.4</c:v>
                </c:pt>
                <c:pt idx="164">
                  <c:v>31106.799999999999</c:v>
                </c:pt>
                <c:pt idx="165">
                  <c:v>32106.6</c:v>
                </c:pt>
                <c:pt idx="166">
                  <c:v>33309.699999999997</c:v>
                </c:pt>
                <c:pt idx="167">
                  <c:v>34144.5</c:v>
                </c:pt>
                <c:pt idx="168">
                  <c:v>34914.5</c:v>
                </c:pt>
                <c:pt idx="169">
                  <c:v>35942.199999999997</c:v>
                </c:pt>
                <c:pt idx="170">
                  <c:v>35327.599999999999</c:v>
                </c:pt>
                <c:pt idx="171">
                  <c:v>35631.199999999997</c:v>
                </c:pt>
                <c:pt idx="172">
                  <c:v>37981.300000000003</c:v>
                </c:pt>
                <c:pt idx="173">
                  <c:v>38823.4</c:v>
                </c:pt>
                <c:pt idx="174">
                  <c:v>39116.699999999997</c:v>
                </c:pt>
                <c:pt idx="175">
                  <c:v>41011.1</c:v>
                </c:pt>
                <c:pt idx="176">
                  <c:v>41455.1</c:v>
                </c:pt>
                <c:pt idx="177">
                  <c:v>42469.2</c:v>
                </c:pt>
                <c:pt idx="178">
                  <c:v>41150.199999999997</c:v>
                </c:pt>
                <c:pt idx="179">
                  <c:v>41497</c:v>
                </c:pt>
                <c:pt idx="180">
                  <c:v>41246.9</c:v>
                </c:pt>
                <c:pt idx="181">
                  <c:v>41452.1</c:v>
                </c:pt>
                <c:pt idx="182">
                  <c:v>42106.9</c:v>
                </c:pt>
                <c:pt idx="183">
                  <c:v>41754</c:v>
                </c:pt>
                <c:pt idx="184">
                  <c:v>42355.4</c:v>
                </c:pt>
                <c:pt idx="185">
                  <c:v>42987.7</c:v>
                </c:pt>
                <c:pt idx="186">
                  <c:v>43361.9</c:v>
                </c:pt>
                <c:pt idx="187">
                  <c:v>42426.5</c:v>
                </c:pt>
                <c:pt idx="188">
                  <c:v>42170</c:v>
                </c:pt>
                <c:pt idx="189">
                  <c:v>42135.3</c:v>
                </c:pt>
                <c:pt idx="190">
                  <c:v>42163</c:v>
                </c:pt>
                <c:pt idx="191">
                  <c:v>42663</c:v>
                </c:pt>
                <c:pt idx="192">
                  <c:v>42600.3</c:v>
                </c:pt>
                <c:pt idx="193">
                  <c:v>44403.6</c:v>
                </c:pt>
                <c:pt idx="194">
                  <c:v>45930.1</c:v>
                </c:pt>
                <c:pt idx="195">
                  <c:v>44852.1</c:v>
                </c:pt>
                <c:pt idx="196">
                  <c:v>44179.7</c:v>
                </c:pt>
                <c:pt idx="197">
                  <c:v>45949.3</c:v>
                </c:pt>
                <c:pt idx="198">
                  <c:v>45121.5</c:v>
                </c:pt>
                <c:pt idx="199">
                  <c:v>45611.8</c:v>
                </c:pt>
                <c:pt idx="200">
                  <c:v>45846.9</c:v>
                </c:pt>
                <c:pt idx="201">
                  <c:v>46237.599999999999</c:v>
                </c:pt>
                <c:pt idx="202">
                  <c:v>45396.1</c:v>
                </c:pt>
                <c:pt idx="203">
                  <c:v>44965.5</c:v>
                </c:pt>
                <c:pt idx="204">
                  <c:v>45681.599999999999</c:v>
                </c:pt>
                <c:pt idx="205">
                  <c:v>46070</c:v>
                </c:pt>
                <c:pt idx="206">
                  <c:v>46095</c:v>
                </c:pt>
                <c:pt idx="207">
                  <c:v>46093</c:v>
                </c:pt>
                <c:pt idx="208">
                  <c:v>47642</c:v>
                </c:pt>
                <c:pt idx="209">
                  <c:v>47334</c:v>
                </c:pt>
                <c:pt idx="210">
                  <c:v>47325</c:v>
                </c:pt>
                <c:pt idx="211">
                  <c:v>47409</c:v>
                </c:pt>
                <c:pt idx="212">
                  <c:v>47250</c:v>
                </c:pt>
                <c:pt idx="213">
                  <c:v>46915</c:v>
                </c:pt>
                <c:pt idx="214">
                  <c:v>47436</c:v>
                </c:pt>
                <c:pt idx="215">
                  <c:v>49145</c:v>
                </c:pt>
                <c:pt idx="216">
                  <c:v>48771</c:v>
                </c:pt>
                <c:pt idx="217">
                  <c:v>48296</c:v>
                </c:pt>
                <c:pt idx="218">
                  <c:v>49061</c:v>
                </c:pt>
                <c:pt idx="219">
                  <c:v>47817</c:v>
                </c:pt>
                <c:pt idx="220">
                  <c:v>46739</c:v>
                </c:pt>
                <c:pt idx="221">
                  <c:v>46656</c:v>
                </c:pt>
                <c:pt idx="222">
                  <c:v>46411</c:v>
                </c:pt>
                <c:pt idx="223">
                  <c:v>45816</c:v>
                </c:pt>
                <c:pt idx="224">
                  <c:v>45831</c:v>
                </c:pt>
                <c:pt idx="225">
                  <c:v>45843</c:v>
                </c:pt>
                <c:pt idx="226">
                  <c:v>45813</c:v>
                </c:pt>
                <c:pt idx="227">
                  <c:v>45772</c:v>
                </c:pt>
                <c:pt idx="228">
                  <c:v>45630</c:v>
                </c:pt>
                <c:pt idx="229">
                  <c:v>45344</c:v>
                </c:pt>
                <c:pt idx="230">
                  <c:v>45317</c:v>
                </c:pt>
                <c:pt idx="231">
                  <c:v>44858</c:v>
                </c:pt>
                <c:pt idx="232">
                  <c:v>45583</c:v>
                </c:pt>
                <c:pt idx="233">
                  <c:v>45583</c:v>
                </c:pt>
              </c:numCache>
            </c:numRef>
          </c:val>
          <c:extLst xmlns:c16r2="http://schemas.microsoft.com/office/drawing/2015/06/chart">
            <c:ext xmlns:c16="http://schemas.microsoft.com/office/drawing/2014/chart" uri="{C3380CC4-5D6E-409C-BE32-E72D297353CC}">
              <c16:uniqueId val="{00000000-3A3B-48A6-9555-BF5035E09AFC}"/>
            </c:ext>
          </c:extLst>
        </c:ser>
        <c:ser>
          <c:idx val="2"/>
          <c:order val="2"/>
          <c:tx>
            <c:strRef>
              <c:f>'Data Fig 2.18'!$D$4</c:f>
              <c:strCache>
                <c:ptCount val="1"/>
                <c:pt idx="0">
                  <c:v>Resident holdings of NZGBs</c:v>
                </c:pt>
              </c:strCache>
            </c:strRef>
          </c:tx>
          <c:spPr>
            <a:solidFill>
              <a:srgbClr val="A9A7A5"/>
            </a:solidFill>
            <a:ln>
              <a:noFill/>
            </a:ln>
            <a:effectLst/>
          </c:spPr>
          <c:invertIfNegative val="0"/>
          <c:cat>
            <c:numRef>
              <c:f>'Data Fig 2.18'!$A$6:$A$9732</c:f>
              <c:numCache>
                <c:formatCode>m/d/yyyy</c:formatCode>
                <c:ptCount val="9727"/>
                <c:pt idx="0">
                  <c:v>35976</c:v>
                </c:pt>
                <c:pt idx="1">
                  <c:v>36007</c:v>
                </c:pt>
                <c:pt idx="2">
                  <c:v>36038</c:v>
                </c:pt>
                <c:pt idx="3">
                  <c:v>36068</c:v>
                </c:pt>
                <c:pt idx="4">
                  <c:v>36099</c:v>
                </c:pt>
                <c:pt idx="5">
                  <c:v>36129</c:v>
                </c:pt>
                <c:pt idx="6">
                  <c:v>36160</c:v>
                </c:pt>
                <c:pt idx="7">
                  <c:v>36191</c:v>
                </c:pt>
                <c:pt idx="8">
                  <c:v>36219</c:v>
                </c:pt>
                <c:pt idx="9">
                  <c:v>36250</c:v>
                </c:pt>
                <c:pt idx="10">
                  <c:v>36280</c:v>
                </c:pt>
                <c:pt idx="11">
                  <c:v>36311</c:v>
                </c:pt>
                <c:pt idx="12">
                  <c:v>36341</c:v>
                </c:pt>
                <c:pt idx="13">
                  <c:v>36372</c:v>
                </c:pt>
                <c:pt idx="14">
                  <c:v>36403</c:v>
                </c:pt>
                <c:pt idx="15">
                  <c:v>36433</c:v>
                </c:pt>
                <c:pt idx="16">
                  <c:v>36464</c:v>
                </c:pt>
                <c:pt idx="17">
                  <c:v>36494</c:v>
                </c:pt>
                <c:pt idx="18">
                  <c:v>36525</c:v>
                </c:pt>
                <c:pt idx="19">
                  <c:v>36556</c:v>
                </c:pt>
                <c:pt idx="20">
                  <c:v>36585</c:v>
                </c:pt>
                <c:pt idx="21">
                  <c:v>36616</c:v>
                </c:pt>
                <c:pt idx="22">
                  <c:v>36646</c:v>
                </c:pt>
                <c:pt idx="23">
                  <c:v>36677</c:v>
                </c:pt>
                <c:pt idx="24">
                  <c:v>36707</c:v>
                </c:pt>
                <c:pt idx="25">
                  <c:v>36738</c:v>
                </c:pt>
                <c:pt idx="26">
                  <c:v>36769</c:v>
                </c:pt>
                <c:pt idx="27">
                  <c:v>36799</c:v>
                </c:pt>
                <c:pt idx="28">
                  <c:v>36830</c:v>
                </c:pt>
                <c:pt idx="29">
                  <c:v>36860</c:v>
                </c:pt>
                <c:pt idx="30">
                  <c:v>36891</c:v>
                </c:pt>
                <c:pt idx="31">
                  <c:v>36922</c:v>
                </c:pt>
                <c:pt idx="32">
                  <c:v>36950</c:v>
                </c:pt>
                <c:pt idx="33">
                  <c:v>36981</c:v>
                </c:pt>
                <c:pt idx="34">
                  <c:v>37011</c:v>
                </c:pt>
                <c:pt idx="35">
                  <c:v>37042</c:v>
                </c:pt>
                <c:pt idx="36">
                  <c:v>37072</c:v>
                </c:pt>
                <c:pt idx="37">
                  <c:v>37103</c:v>
                </c:pt>
                <c:pt idx="38">
                  <c:v>37134</c:v>
                </c:pt>
                <c:pt idx="39">
                  <c:v>37164</c:v>
                </c:pt>
                <c:pt idx="40">
                  <c:v>37195</c:v>
                </c:pt>
                <c:pt idx="41">
                  <c:v>37225</c:v>
                </c:pt>
                <c:pt idx="42">
                  <c:v>37256</c:v>
                </c:pt>
                <c:pt idx="43">
                  <c:v>37287</c:v>
                </c:pt>
                <c:pt idx="44">
                  <c:v>37315</c:v>
                </c:pt>
                <c:pt idx="45">
                  <c:v>37346</c:v>
                </c:pt>
                <c:pt idx="46">
                  <c:v>37376</c:v>
                </c:pt>
                <c:pt idx="47">
                  <c:v>37407</c:v>
                </c:pt>
                <c:pt idx="48">
                  <c:v>37437</c:v>
                </c:pt>
                <c:pt idx="49">
                  <c:v>37468</c:v>
                </c:pt>
                <c:pt idx="50">
                  <c:v>37499</c:v>
                </c:pt>
                <c:pt idx="51">
                  <c:v>37529</c:v>
                </c:pt>
                <c:pt idx="52">
                  <c:v>37560</c:v>
                </c:pt>
                <c:pt idx="53">
                  <c:v>37590</c:v>
                </c:pt>
                <c:pt idx="54">
                  <c:v>37621</c:v>
                </c:pt>
                <c:pt idx="55">
                  <c:v>37652</c:v>
                </c:pt>
                <c:pt idx="56">
                  <c:v>37680</c:v>
                </c:pt>
                <c:pt idx="57">
                  <c:v>37711</c:v>
                </c:pt>
                <c:pt idx="58">
                  <c:v>37741</c:v>
                </c:pt>
                <c:pt idx="59">
                  <c:v>37772</c:v>
                </c:pt>
                <c:pt idx="60">
                  <c:v>37802</c:v>
                </c:pt>
                <c:pt idx="61">
                  <c:v>37833</c:v>
                </c:pt>
                <c:pt idx="62">
                  <c:v>37864</c:v>
                </c:pt>
                <c:pt idx="63">
                  <c:v>37894</c:v>
                </c:pt>
                <c:pt idx="64">
                  <c:v>37925</c:v>
                </c:pt>
                <c:pt idx="65">
                  <c:v>37955</c:v>
                </c:pt>
                <c:pt idx="66">
                  <c:v>37986</c:v>
                </c:pt>
                <c:pt idx="67">
                  <c:v>38017</c:v>
                </c:pt>
                <c:pt idx="68">
                  <c:v>38046</c:v>
                </c:pt>
                <c:pt idx="69">
                  <c:v>38077</c:v>
                </c:pt>
                <c:pt idx="70">
                  <c:v>38107</c:v>
                </c:pt>
                <c:pt idx="71">
                  <c:v>38138</c:v>
                </c:pt>
                <c:pt idx="72">
                  <c:v>38168</c:v>
                </c:pt>
                <c:pt idx="73">
                  <c:v>38199</c:v>
                </c:pt>
                <c:pt idx="74">
                  <c:v>38230</c:v>
                </c:pt>
                <c:pt idx="75">
                  <c:v>38260</c:v>
                </c:pt>
                <c:pt idx="76">
                  <c:v>38291</c:v>
                </c:pt>
                <c:pt idx="77">
                  <c:v>38321</c:v>
                </c:pt>
                <c:pt idx="78">
                  <c:v>38352</c:v>
                </c:pt>
                <c:pt idx="79">
                  <c:v>38383</c:v>
                </c:pt>
                <c:pt idx="80">
                  <c:v>38411</c:v>
                </c:pt>
                <c:pt idx="81">
                  <c:v>38442</c:v>
                </c:pt>
                <c:pt idx="82">
                  <c:v>38472</c:v>
                </c:pt>
                <c:pt idx="83">
                  <c:v>38503</c:v>
                </c:pt>
                <c:pt idx="84">
                  <c:v>38533</c:v>
                </c:pt>
                <c:pt idx="85">
                  <c:v>38564</c:v>
                </c:pt>
                <c:pt idx="86">
                  <c:v>38595</c:v>
                </c:pt>
                <c:pt idx="87">
                  <c:v>38625</c:v>
                </c:pt>
                <c:pt idx="88">
                  <c:v>38656</c:v>
                </c:pt>
                <c:pt idx="89">
                  <c:v>38686</c:v>
                </c:pt>
                <c:pt idx="90">
                  <c:v>38717</c:v>
                </c:pt>
                <c:pt idx="91">
                  <c:v>38748</c:v>
                </c:pt>
                <c:pt idx="92">
                  <c:v>38776</c:v>
                </c:pt>
                <c:pt idx="93">
                  <c:v>38807</c:v>
                </c:pt>
                <c:pt idx="94">
                  <c:v>38837</c:v>
                </c:pt>
                <c:pt idx="95">
                  <c:v>38868</c:v>
                </c:pt>
                <c:pt idx="96">
                  <c:v>38898</c:v>
                </c:pt>
                <c:pt idx="97">
                  <c:v>38929</c:v>
                </c:pt>
                <c:pt idx="98">
                  <c:v>38960</c:v>
                </c:pt>
                <c:pt idx="99">
                  <c:v>38990</c:v>
                </c:pt>
                <c:pt idx="100">
                  <c:v>39021</c:v>
                </c:pt>
                <c:pt idx="101">
                  <c:v>39051</c:v>
                </c:pt>
                <c:pt idx="102">
                  <c:v>39082</c:v>
                </c:pt>
                <c:pt idx="103">
                  <c:v>39113</c:v>
                </c:pt>
                <c:pt idx="104">
                  <c:v>39141</c:v>
                </c:pt>
                <c:pt idx="105">
                  <c:v>39172</c:v>
                </c:pt>
                <c:pt idx="106">
                  <c:v>39202</c:v>
                </c:pt>
                <c:pt idx="107">
                  <c:v>39233</c:v>
                </c:pt>
                <c:pt idx="108">
                  <c:v>39263</c:v>
                </c:pt>
                <c:pt idx="109">
                  <c:v>39294</c:v>
                </c:pt>
                <c:pt idx="110">
                  <c:v>39325</c:v>
                </c:pt>
                <c:pt idx="111">
                  <c:v>39355</c:v>
                </c:pt>
                <c:pt idx="112">
                  <c:v>39386</c:v>
                </c:pt>
                <c:pt idx="113">
                  <c:v>39416</c:v>
                </c:pt>
                <c:pt idx="114">
                  <c:v>39447</c:v>
                </c:pt>
                <c:pt idx="115">
                  <c:v>39478</c:v>
                </c:pt>
                <c:pt idx="116">
                  <c:v>39507</c:v>
                </c:pt>
                <c:pt idx="117">
                  <c:v>39538</c:v>
                </c:pt>
                <c:pt idx="118">
                  <c:v>39568</c:v>
                </c:pt>
                <c:pt idx="119">
                  <c:v>39599</c:v>
                </c:pt>
                <c:pt idx="120">
                  <c:v>39629</c:v>
                </c:pt>
                <c:pt idx="121">
                  <c:v>39660</c:v>
                </c:pt>
                <c:pt idx="122">
                  <c:v>39691</c:v>
                </c:pt>
                <c:pt idx="123">
                  <c:v>39721</c:v>
                </c:pt>
                <c:pt idx="124">
                  <c:v>39752</c:v>
                </c:pt>
                <c:pt idx="125">
                  <c:v>39782</c:v>
                </c:pt>
                <c:pt idx="126">
                  <c:v>39813</c:v>
                </c:pt>
                <c:pt idx="127">
                  <c:v>39844</c:v>
                </c:pt>
                <c:pt idx="128">
                  <c:v>39872</c:v>
                </c:pt>
                <c:pt idx="129">
                  <c:v>39903</c:v>
                </c:pt>
                <c:pt idx="130">
                  <c:v>39933</c:v>
                </c:pt>
                <c:pt idx="131">
                  <c:v>39964</c:v>
                </c:pt>
                <c:pt idx="132">
                  <c:v>39994</c:v>
                </c:pt>
                <c:pt idx="133">
                  <c:v>40025</c:v>
                </c:pt>
                <c:pt idx="134">
                  <c:v>40056</c:v>
                </c:pt>
                <c:pt idx="135">
                  <c:v>40086</c:v>
                </c:pt>
                <c:pt idx="136">
                  <c:v>40117</c:v>
                </c:pt>
                <c:pt idx="137">
                  <c:v>40147</c:v>
                </c:pt>
                <c:pt idx="138">
                  <c:v>40178</c:v>
                </c:pt>
                <c:pt idx="139">
                  <c:v>40209</c:v>
                </c:pt>
                <c:pt idx="140">
                  <c:v>40237</c:v>
                </c:pt>
                <c:pt idx="141">
                  <c:v>40268</c:v>
                </c:pt>
                <c:pt idx="142">
                  <c:v>40298</c:v>
                </c:pt>
                <c:pt idx="143">
                  <c:v>40329</c:v>
                </c:pt>
                <c:pt idx="144">
                  <c:v>40359</c:v>
                </c:pt>
                <c:pt idx="145">
                  <c:v>40390</c:v>
                </c:pt>
                <c:pt idx="146">
                  <c:v>40421</c:v>
                </c:pt>
                <c:pt idx="147">
                  <c:v>40451</c:v>
                </c:pt>
                <c:pt idx="148">
                  <c:v>40482</c:v>
                </c:pt>
                <c:pt idx="149">
                  <c:v>40512</c:v>
                </c:pt>
                <c:pt idx="150">
                  <c:v>40543</c:v>
                </c:pt>
                <c:pt idx="151">
                  <c:v>40574</c:v>
                </c:pt>
                <c:pt idx="152">
                  <c:v>40602</c:v>
                </c:pt>
                <c:pt idx="153">
                  <c:v>40633</c:v>
                </c:pt>
                <c:pt idx="154">
                  <c:v>40663</c:v>
                </c:pt>
                <c:pt idx="155">
                  <c:v>40694</c:v>
                </c:pt>
                <c:pt idx="156">
                  <c:v>40724</c:v>
                </c:pt>
                <c:pt idx="157">
                  <c:v>40755</c:v>
                </c:pt>
                <c:pt idx="158">
                  <c:v>40786</c:v>
                </c:pt>
                <c:pt idx="159">
                  <c:v>40816</c:v>
                </c:pt>
                <c:pt idx="160">
                  <c:v>40847</c:v>
                </c:pt>
                <c:pt idx="161">
                  <c:v>40877</c:v>
                </c:pt>
                <c:pt idx="162">
                  <c:v>40908</c:v>
                </c:pt>
                <c:pt idx="163">
                  <c:v>40939</c:v>
                </c:pt>
                <c:pt idx="164">
                  <c:v>40968</c:v>
                </c:pt>
                <c:pt idx="165">
                  <c:v>40999</c:v>
                </c:pt>
                <c:pt idx="166">
                  <c:v>41029</c:v>
                </c:pt>
                <c:pt idx="167">
                  <c:v>41060</c:v>
                </c:pt>
                <c:pt idx="168">
                  <c:v>41090</c:v>
                </c:pt>
                <c:pt idx="169">
                  <c:v>41121</c:v>
                </c:pt>
                <c:pt idx="170">
                  <c:v>41152</c:v>
                </c:pt>
                <c:pt idx="171">
                  <c:v>41182</c:v>
                </c:pt>
                <c:pt idx="172">
                  <c:v>41213</c:v>
                </c:pt>
                <c:pt idx="173">
                  <c:v>41243</c:v>
                </c:pt>
                <c:pt idx="174">
                  <c:v>41274</c:v>
                </c:pt>
                <c:pt idx="175">
                  <c:v>41305</c:v>
                </c:pt>
                <c:pt idx="176">
                  <c:v>41333</c:v>
                </c:pt>
                <c:pt idx="177">
                  <c:v>41364</c:v>
                </c:pt>
                <c:pt idx="178">
                  <c:v>41394</c:v>
                </c:pt>
                <c:pt idx="179">
                  <c:v>41425</c:v>
                </c:pt>
                <c:pt idx="180">
                  <c:v>41455</c:v>
                </c:pt>
                <c:pt idx="181">
                  <c:v>41486</c:v>
                </c:pt>
                <c:pt idx="182">
                  <c:v>41517</c:v>
                </c:pt>
                <c:pt idx="183">
                  <c:v>41547</c:v>
                </c:pt>
                <c:pt idx="184">
                  <c:v>41578</c:v>
                </c:pt>
                <c:pt idx="185">
                  <c:v>41608</c:v>
                </c:pt>
                <c:pt idx="186">
                  <c:v>41639</c:v>
                </c:pt>
                <c:pt idx="187">
                  <c:v>41670</c:v>
                </c:pt>
                <c:pt idx="188">
                  <c:v>41698</c:v>
                </c:pt>
                <c:pt idx="189">
                  <c:v>41729</c:v>
                </c:pt>
                <c:pt idx="190">
                  <c:v>41759</c:v>
                </c:pt>
                <c:pt idx="191">
                  <c:v>41790</c:v>
                </c:pt>
                <c:pt idx="192">
                  <c:v>41820</c:v>
                </c:pt>
                <c:pt idx="193">
                  <c:v>41851</c:v>
                </c:pt>
                <c:pt idx="194">
                  <c:v>41882</c:v>
                </c:pt>
                <c:pt idx="195">
                  <c:v>41912</c:v>
                </c:pt>
                <c:pt idx="196">
                  <c:v>41943</c:v>
                </c:pt>
                <c:pt idx="197">
                  <c:v>41973</c:v>
                </c:pt>
                <c:pt idx="198">
                  <c:v>42004</c:v>
                </c:pt>
                <c:pt idx="199">
                  <c:v>42035</c:v>
                </c:pt>
                <c:pt idx="200">
                  <c:v>42063</c:v>
                </c:pt>
                <c:pt idx="201">
                  <c:v>42094</c:v>
                </c:pt>
                <c:pt idx="202">
                  <c:v>42124</c:v>
                </c:pt>
                <c:pt idx="203">
                  <c:v>42155</c:v>
                </c:pt>
                <c:pt idx="204">
                  <c:v>42185</c:v>
                </c:pt>
                <c:pt idx="205">
                  <c:v>42216</c:v>
                </c:pt>
                <c:pt idx="206">
                  <c:v>42247</c:v>
                </c:pt>
                <c:pt idx="207">
                  <c:v>42277</c:v>
                </c:pt>
                <c:pt idx="208">
                  <c:v>42308</c:v>
                </c:pt>
                <c:pt idx="209">
                  <c:v>42338</c:v>
                </c:pt>
                <c:pt idx="210">
                  <c:v>42369</c:v>
                </c:pt>
                <c:pt idx="211">
                  <c:v>42400</c:v>
                </c:pt>
                <c:pt idx="212">
                  <c:v>42429</c:v>
                </c:pt>
                <c:pt idx="213">
                  <c:v>42460</c:v>
                </c:pt>
                <c:pt idx="214">
                  <c:v>42490</c:v>
                </c:pt>
                <c:pt idx="215">
                  <c:v>42521</c:v>
                </c:pt>
                <c:pt idx="216">
                  <c:v>42551</c:v>
                </c:pt>
                <c:pt idx="217">
                  <c:v>42582</c:v>
                </c:pt>
                <c:pt idx="218">
                  <c:v>42613</c:v>
                </c:pt>
                <c:pt idx="219">
                  <c:v>42643</c:v>
                </c:pt>
                <c:pt idx="220">
                  <c:v>42674</c:v>
                </c:pt>
                <c:pt idx="221">
                  <c:v>42704</c:v>
                </c:pt>
                <c:pt idx="222">
                  <c:v>42735</c:v>
                </c:pt>
                <c:pt idx="223">
                  <c:v>42766</c:v>
                </c:pt>
                <c:pt idx="224">
                  <c:v>42794</c:v>
                </c:pt>
                <c:pt idx="225">
                  <c:v>42825</c:v>
                </c:pt>
                <c:pt idx="226">
                  <c:v>42855</c:v>
                </c:pt>
                <c:pt idx="227">
                  <c:v>42886</c:v>
                </c:pt>
                <c:pt idx="228">
                  <c:v>42916</c:v>
                </c:pt>
                <c:pt idx="229">
                  <c:v>42947</c:v>
                </c:pt>
                <c:pt idx="230">
                  <c:v>42978</c:v>
                </c:pt>
                <c:pt idx="231">
                  <c:v>43008</c:v>
                </c:pt>
                <c:pt idx="232">
                  <c:v>43039</c:v>
                </c:pt>
                <c:pt idx="233">
                  <c:v>43069</c:v>
                </c:pt>
              </c:numCache>
            </c:numRef>
          </c:cat>
          <c:val>
            <c:numRef>
              <c:f>'Data Fig 2.18'!$D$6:$D$9732</c:f>
              <c:numCache>
                <c:formatCode>0</c:formatCode>
                <c:ptCount val="9727"/>
                <c:pt idx="0">
                  <c:v>6239.2999999999993</c:v>
                </c:pt>
                <c:pt idx="1">
                  <c:v>5383.7999999999993</c:v>
                </c:pt>
                <c:pt idx="2">
                  <c:v>7221.2999999999993</c:v>
                </c:pt>
                <c:pt idx="3">
                  <c:v>7154.6</c:v>
                </c:pt>
                <c:pt idx="4">
                  <c:v>7927.5</c:v>
                </c:pt>
                <c:pt idx="5">
                  <c:v>7579.4</c:v>
                </c:pt>
                <c:pt idx="6">
                  <c:v>7275.1</c:v>
                </c:pt>
                <c:pt idx="7">
                  <c:v>6687.7000000000007</c:v>
                </c:pt>
                <c:pt idx="8">
                  <c:v>6001.7999999999993</c:v>
                </c:pt>
                <c:pt idx="9">
                  <c:v>9226.4</c:v>
                </c:pt>
                <c:pt idx="10">
                  <c:v>9616.5</c:v>
                </c:pt>
                <c:pt idx="11">
                  <c:v>9768.4</c:v>
                </c:pt>
                <c:pt idx="12">
                  <c:v>9868.2999999999993</c:v>
                </c:pt>
                <c:pt idx="13">
                  <c:v>9324.4</c:v>
                </c:pt>
                <c:pt idx="14">
                  <c:v>9849.1</c:v>
                </c:pt>
                <c:pt idx="15">
                  <c:v>10762.5</c:v>
                </c:pt>
                <c:pt idx="16">
                  <c:v>10434.4</c:v>
                </c:pt>
                <c:pt idx="17">
                  <c:v>10890.5</c:v>
                </c:pt>
                <c:pt idx="18">
                  <c:v>10850.9</c:v>
                </c:pt>
                <c:pt idx="19">
                  <c:v>9723.1999999999989</c:v>
                </c:pt>
                <c:pt idx="20">
                  <c:v>8462.5</c:v>
                </c:pt>
                <c:pt idx="21">
                  <c:v>9411.5</c:v>
                </c:pt>
                <c:pt idx="22">
                  <c:v>10056.6</c:v>
                </c:pt>
                <c:pt idx="23">
                  <c:v>9747.1</c:v>
                </c:pt>
                <c:pt idx="24">
                  <c:v>10499.3</c:v>
                </c:pt>
                <c:pt idx="25">
                  <c:v>11870.2</c:v>
                </c:pt>
                <c:pt idx="26">
                  <c:v>11627.5</c:v>
                </c:pt>
                <c:pt idx="27">
                  <c:v>11635.3</c:v>
                </c:pt>
                <c:pt idx="28">
                  <c:v>11150.5</c:v>
                </c:pt>
                <c:pt idx="29">
                  <c:v>11716.2</c:v>
                </c:pt>
                <c:pt idx="30">
                  <c:v>12197.8</c:v>
                </c:pt>
                <c:pt idx="31">
                  <c:v>11209.1</c:v>
                </c:pt>
                <c:pt idx="32">
                  <c:v>10643.8</c:v>
                </c:pt>
                <c:pt idx="33">
                  <c:v>10387.200000000001</c:v>
                </c:pt>
                <c:pt idx="34">
                  <c:v>11062.5</c:v>
                </c:pt>
                <c:pt idx="35">
                  <c:v>10717.7</c:v>
                </c:pt>
                <c:pt idx="36">
                  <c:v>11925.3</c:v>
                </c:pt>
                <c:pt idx="37">
                  <c:v>11604</c:v>
                </c:pt>
                <c:pt idx="38">
                  <c:v>11625.8</c:v>
                </c:pt>
                <c:pt idx="39">
                  <c:v>12410.6</c:v>
                </c:pt>
                <c:pt idx="40">
                  <c:v>11230.6</c:v>
                </c:pt>
                <c:pt idx="41">
                  <c:v>12313.9</c:v>
                </c:pt>
                <c:pt idx="42">
                  <c:v>12237.9</c:v>
                </c:pt>
                <c:pt idx="43">
                  <c:v>9998.7000000000007</c:v>
                </c:pt>
                <c:pt idx="44">
                  <c:v>9978.5</c:v>
                </c:pt>
                <c:pt idx="45">
                  <c:v>8142.5</c:v>
                </c:pt>
                <c:pt idx="46">
                  <c:v>7778.2999999999993</c:v>
                </c:pt>
                <c:pt idx="47">
                  <c:v>8151.4</c:v>
                </c:pt>
                <c:pt idx="48">
                  <c:v>8499.5</c:v>
                </c:pt>
                <c:pt idx="49">
                  <c:v>8473.7000000000007</c:v>
                </c:pt>
                <c:pt idx="50">
                  <c:v>8980.7000000000007</c:v>
                </c:pt>
                <c:pt idx="51">
                  <c:v>9747.5</c:v>
                </c:pt>
                <c:pt idx="52">
                  <c:v>10314.599999999999</c:v>
                </c:pt>
                <c:pt idx="53">
                  <c:v>10100.099999999999</c:v>
                </c:pt>
                <c:pt idx="54">
                  <c:v>11172.699999999999</c:v>
                </c:pt>
                <c:pt idx="55">
                  <c:v>10718.2</c:v>
                </c:pt>
                <c:pt idx="56">
                  <c:v>11071.5</c:v>
                </c:pt>
                <c:pt idx="57">
                  <c:v>11284.5</c:v>
                </c:pt>
                <c:pt idx="58">
                  <c:v>9141.6</c:v>
                </c:pt>
                <c:pt idx="59">
                  <c:v>8848.4</c:v>
                </c:pt>
                <c:pt idx="60">
                  <c:v>9053.2000000000007</c:v>
                </c:pt>
                <c:pt idx="61">
                  <c:v>9711.7000000000007</c:v>
                </c:pt>
                <c:pt idx="62">
                  <c:v>10496.1</c:v>
                </c:pt>
                <c:pt idx="63">
                  <c:v>10572.5</c:v>
                </c:pt>
                <c:pt idx="64">
                  <c:v>9821.2999999999993</c:v>
                </c:pt>
                <c:pt idx="65">
                  <c:v>10780.3</c:v>
                </c:pt>
                <c:pt idx="66">
                  <c:v>10354.4</c:v>
                </c:pt>
                <c:pt idx="67">
                  <c:v>10461.9</c:v>
                </c:pt>
                <c:pt idx="68">
                  <c:v>10286.4</c:v>
                </c:pt>
                <c:pt idx="69">
                  <c:v>10632.4</c:v>
                </c:pt>
                <c:pt idx="70">
                  <c:v>8791.5</c:v>
                </c:pt>
                <c:pt idx="71">
                  <c:v>8880.2000000000007</c:v>
                </c:pt>
                <c:pt idx="72">
                  <c:v>9016.1</c:v>
                </c:pt>
                <c:pt idx="73">
                  <c:v>8324.7999999999993</c:v>
                </c:pt>
                <c:pt idx="74">
                  <c:v>7465.4</c:v>
                </c:pt>
                <c:pt idx="75">
                  <c:v>7751.2999999999993</c:v>
                </c:pt>
                <c:pt idx="76">
                  <c:v>7777</c:v>
                </c:pt>
                <c:pt idx="77">
                  <c:v>7690.6</c:v>
                </c:pt>
                <c:pt idx="78">
                  <c:v>7380.2999999999993</c:v>
                </c:pt>
                <c:pt idx="79">
                  <c:v>7809.1</c:v>
                </c:pt>
                <c:pt idx="80">
                  <c:v>6770.9</c:v>
                </c:pt>
                <c:pt idx="81">
                  <c:v>6552.6</c:v>
                </c:pt>
                <c:pt idx="82">
                  <c:v>6445.7999999999993</c:v>
                </c:pt>
                <c:pt idx="83">
                  <c:v>6904.5</c:v>
                </c:pt>
                <c:pt idx="84">
                  <c:v>7117.7000000000007</c:v>
                </c:pt>
                <c:pt idx="85">
                  <c:v>7174.2000000000007</c:v>
                </c:pt>
                <c:pt idx="86">
                  <c:v>6842.7000000000007</c:v>
                </c:pt>
                <c:pt idx="87">
                  <c:v>7264</c:v>
                </c:pt>
                <c:pt idx="88">
                  <c:v>7445.1</c:v>
                </c:pt>
                <c:pt idx="89">
                  <c:v>7216.7000000000007</c:v>
                </c:pt>
                <c:pt idx="90">
                  <c:v>6638.7999999999993</c:v>
                </c:pt>
                <c:pt idx="91">
                  <c:v>6807.1</c:v>
                </c:pt>
                <c:pt idx="92">
                  <c:v>6507.9</c:v>
                </c:pt>
                <c:pt idx="93">
                  <c:v>5890.9</c:v>
                </c:pt>
                <c:pt idx="94">
                  <c:v>5645.2999999999993</c:v>
                </c:pt>
                <c:pt idx="95">
                  <c:v>5859.7000000000007</c:v>
                </c:pt>
                <c:pt idx="96">
                  <c:v>5928.1</c:v>
                </c:pt>
                <c:pt idx="97">
                  <c:v>5837.2999999999993</c:v>
                </c:pt>
                <c:pt idx="98">
                  <c:v>6429.7000000000007</c:v>
                </c:pt>
                <c:pt idx="99">
                  <c:v>6315.4</c:v>
                </c:pt>
                <c:pt idx="100">
                  <c:v>6080.7999999999993</c:v>
                </c:pt>
                <c:pt idx="101">
                  <c:v>5362.9</c:v>
                </c:pt>
                <c:pt idx="102">
                  <c:v>5912.7999999999993</c:v>
                </c:pt>
                <c:pt idx="103">
                  <c:v>5453.6</c:v>
                </c:pt>
                <c:pt idx="104">
                  <c:v>6113.7000000000007</c:v>
                </c:pt>
                <c:pt idx="105">
                  <c:v>5574.7000000000007</c:v>
                </c:pt>
                <c:pt idx="106">
                  <c:v>5922</c:v>
                </c:pt>
                <c:pt idx="107">
                  <c:v>5784.7000000000007</c:v>
                </c:pt>
                <c:pt idx="108">
                  <c:v>5970.2999999999993</c:v>
                </c:pt>
                <c:pt idx="109">
                  <c:v>5638.2000000000007</c:v>
                </c:pt>
                <c:pt idx="110">
                  <c:v>5101.5</c:v>
                </c:pt>
                <c:pt idx="111">
                  <c:v>4912.2000000000007</c:v>
                </c:pt>
                <c:pt idx="112">
                  <c:v>4844.8999999999996</c:v>
                </c:pt>
                <c:pt idx="113">
                  <c:v>4986.7000000000007</c:v>
                </c:pt>
                <c:pt idx="114">
                  <c:v>4645.1000000000004</c:v>
                </c:pt>
                <c:pt idx="115">
                  <c:v>4679.2999999999993</c:v>
                </c:pt>
                <c:pt idx="116">
                  <c:v>4518.7000000000007</c:v>
                </c:pt>
                <c:pt idx="117">
                  <c:v>4625.7000000000007</c:v>
                </c:pt>
                <c:pt idx="118">
                  <c:v>4809.7999999999993</c:v>
                </c:pt>
                <c:pt idx="119">
                  <c:v>4564.3999999999996</c:v>
                </c:pt>
                <c:pt idx="120">
                  <c:v>4574.2999999999993</c:v>
                </c:pt>
                <c:pt idx="121">
                  <c:v>4071.7000000000007</c:v>
                </c:pt>
                <c:pt idx="122">
                  <c:v>4870.8999999999996</c:v>
                </c:pt>
                <c:pt idx="123">
                  <c:v>4848.2000000000007</c:v>
                </c:pt>
                <c:pt idx="124">
                  <c:v>4845.7000000000007</c:v>
                </c:pt>
                <c:pt idx="125">
                  <c:v>5008.7999999999993</c:v>
                </c:pt>
                <c:pt idx="126">
                  <c:v>5204.7999999999993</c:v>
                </c:pt>
                <c:pt idx="127">
                  <c:v>5167.6000000000004</c:v>
                </c:pt>
                <c:pt idx="128">
                  <c:v>5227.7999999999993</c:v>
                </c:pt>
                <c:pt idx="129">
                  <c:v>5651.6</c:v>
                </c:pt>
                <c:pt idx="130">
                  <c:v>6240.1</c:v>
                </c:pt>
                <c:pt idx="131">
                  <c:v>5748.2000000000007</c:v>
                </c:pt>
                <c:pt idx="132">
                  <c:v>6159.0349999999999</c:v>
                </c:pt>
                <c:pt idx="133">
                  <c:v>4751.7999999999993</c:v>
                </c:pt>
                <c:pt idx="134">
                  <c:v>5473.7000000000007</c:v>
                </c:pt>
                <c:pt idx="135">
                  <c:v>6530.7999999999993</c:v>
                </c:pt>
                <c:pt idx="136">
                  <c:v>7019.9000000000015</c:v>
                </c:pt>
                <c:pt idx="137">
                  <c:v>8775.0999999999985</c:v>
                </c:pt>
                <c:pt idx="138">
                  <c:v>9548.7999999999993</c:v>
                </c:pt>
                <c:pt idx="139">
                  <c:v>9687.9000000000015</c:v>
                </c:pt>
                <c:pt idx="140">
                  <c:v>9778.2999999999993</c:v>
                </c:pt>
                <c:pt idx="141">
                  <c:v>10382.5</c:v>
                </c:pt>
                <c:pt idx="142">
                  <c:v>10833.5</c:v>
                </c:pt>
                <c:pt idx="143">
                  <c:v>10829.3</c:v>
                </c:pt>
                <c:pt idx="144">
                  <c:v>11164.2</c:v>
                </c:pt>
                <c:pt idx="145">
                  <c:v>11931.5</c:v>
                </c:pt>
                <c:pt idx="146">
                  <c:v>12515.2</c:v>
                </c:pt>
                <c:pt idx="147">
                  <c:v>12727.5</c:v>
                </c:pt>
                <c:pt idx="148">
                  <c:v>14368</c:v>
                </c:pt>
                <c:pt idx="149">
                  <c:v>15014.7</c:v>
                </c:pt>
                <c:pt idx="150">
                  <c:v>14816.400000000001</c:v>
                </c:pt>
                <c:pt idx="151">
                  <c:v>14859.099999999999</c:v>
                </c:pt>
                <c:pt idx="152">
                  <c:v>15441.3</c:v>
                </c:pt>
                <c:pt idx="153">
                  <c:v>16472.3</c:v>
                </c:pt>
                <c:pt idx="154">
                  <c:v>17612.599999999999</c:v>
                </c:pt>
                <c:pt idx="155">
                  <c:v>19063.7</c:v>
                </c:pt>
                <c:pt idx="156">
                  <c:v>19344.3</c:v>
                </c:pt>
                <c:pt idx="157">
                  <c:v>20273.5</c:v>
                </c:pt>
                <c:pt idx="158">
                  <c:v>19240.5</c:v>
                </c:pt>
                <c:pt idx="159">
                  <c:v>19279.599999999999</c:v>
                </c:pt>
                <c:pt idx="160">
                  <c:v>20359.141000000003</c:v>
                </c:pt>
                <c:pt idx="161">
                  <c:v>19851.2</c:v>
                </c:pt>
                <c:pt idx="162">
                  <c:v>20714.900000000001</c:v>
                </c:pt>
                <c:pt idx="163">
                  <c:v>20698.599999999999</c:v>
                </c:pt>
                <c:pt idx="164">
                  <c:v>20521.2</c:v>
                </c:pt>
                <c:pt idx="165">
                  <c:v>20571.400000000001</c:v>
                </c:pt>
                <c:pt idx="166">
                  <c:v>20368.300000000003</c:v>
                </c:pt>
                <c:pt idx="167">
                  <c:v>21183.5</c:v>
                </c:pt>
                <c:pt idx="168">
                  <c:v>21363.5</c:v>
                </c:pt>
                <c:pt idx="169">
                  <c:v>21285.800000000003</c:v>
                </c:pt>
                <c:pt idx="170">
                  <c:v>21817.4</c:v>
                </c:pt>
                <c:pt idx="171">
                  <c:v>21507.297000000006</c:v>
                </c:pt>
                <c:pt idx="172">
                  <c:v>22907.197</c:v>
                </c:pt>
                <c:pt idx="173">
                  <c:v>23065.097000000002</c:v>
                </c:pt>
                <c:pt idx="174">
                  <c:v>21970.54</c:v>
                </c:pt>
                <c:pt idx="175">
                  <c:v>20476.14</c:v>
                </c:pt>
                <c:pt idx="176">
                  <c:v>20730.455000000002</c:v>
                </c:pt>
                <c:pt idx="177">
                  <c:v>19730.757000000005</c:v>
                </c:pt>
                <c:pt idx="178">
                  <c:v>18456.800000000003</c:v>
                </c:pt>
                <c:pt idx="179">
                  <c:v>18550</c:v>
                </c:pt>
                <c:pt idx="180">
                  <c:v>19240.099999999999</c:v>
                </c:pt>
                <c:pt idx="181">
                  <c:v>19634.900000000001</c:v>
                </c:pt>
                <c:pt idx="182">
                  <c:v>19580.099999999999</c:v>
                </c:pt>
                <c:pt idx="183">
                  <c:v>20533</c:v>
                </c:pt>
                <c:pt idx="184">
                  <c:v>23031.599999999999</c:v>
                </c:pt>
                <c:pt idx="185">
                  <c:v>22999.300000000003</c:v>
                </c:pt>
                <c:pt idx="186">
                  <c:v>23225.1</c:v>
                </c:pt>
                <c:pt idx="187">
                  <c:v>24160.5</c:v>
                </c:pt>
                <c:pt idx="188">
                  <c:v>24473</c:v>
                </c:pt>
                <c:pt idx="189">
                  <c:v>24907.699999999997</c:v>
                </c:pt>
                <c:pt idx="190">
                  <c:v>24480</c:v>
                </c:pt>
                <c:pt idx="191">
                  <c:v>23380</c:v>
                </c:pt>
                <c:pt idx="192">
                  <c:v>23742.699999999997</c:v>
                </c:pt>
                <c:pt idx="193">
                  <c:v>23839.4</c:v>
                </c:pt>
                <c:pt idx="194">
                  <c:v>22712.9</c:v>
                </c:pt>
                <c:pt idx="195">
                  <c:v>23190.9</c:v>
                </c:pt>
                <c:pt idx="196">
                  <c:v>24013.300000000003</c:v>
                </c:pt>
                <c:pt idx="197">
                  <c:v>23188.699999999997</c:v>
                </c:pt>
                <c:pt idx="198">
                  <c:v>24272.027000000002</c:v>
                </c:pt>
                <c:pt idx="199">
                  <c:v>23756.726999999999</c:v>
                </c:pt>
                <c:pt idx="200">
                  <c:v>23921.627</c:v>
                </c:pt>
                <c:pt idx="201">
                  <c:v>23272.398999999998</c:v>
                </c:pt>
                <c:pt idx="202">
                  <c:v>19485.900000000001</c:v>
                </c:pt>
                <c:pt idx="203">
                  <c:v>20216.5</c:v>
                </c:pt>
                <c:pt idx="204">
                  <c:v>19900.400000000001</c:v>
                </c:pt>
                <c:pt idx="205">
                  <c:v>20012</c:v>
                </c:pt>
                <c:pt idx="206">
                  <c:v>20287</c:v>
                </c:pt>
                <c:pt idx="207">
                  <c:v>20989</c:v>
                </c:pt>
                <c:pt idx="208">
                  <c:v>21740</c:v>
                </c:pt>
                <c:pt idx="209">
                  <c:v>22348</c:v>
                </c:pt>
                <c:pt idx="210">
                  <c:v>22857</c:v>
                </c:pt>
                <c:pt idx="211">
                  <c:v>22773</c:v>
                </c:pt>
                <c:pt idx="212">
                  <c:v>21961</c:v>
                </c:pt>
                <c:pt idx="213">
                  <c:v>22696</c:v>
                </c:pt>
                <c:pt idx="214">
                  <c:v>23925</c:v>
                </c:pt>
                <c:pt idx="215">
                  <c:v>22616</c:v>
                </c:pt>
                <c:pt idx="216">
                  <c:v>23540</c:v>
                </c:pt>
                <c:pt idx="217">
                  <c:v>23765</c:v>
                </c:pt>
                <c:pt idx="218">
                  <c:v>24650</c:v>
                </c:pt>
                <c:pt idx="219">
                  <c:v>25794</c:v>
                </c:pt>
                <c:pt idx="220">
                  <c:v>26372</c:v>
                </c:pt>
                <c:pt idx="221">
                  <c:v>26755</c:v>
                </c:pt>
                <c:pt idx="222">
                  <c:v>27000</c:v>
                </c:pt>
                <c:pt idx="223">
                  <c:v>27445</c:v>
                </c:pt>
                <c:pt idx="224">
                  <c:v>27380</c:v>
                </c:pt>
                <c:pt idx="225">
                  <c:v>28718</c:v>
                </c:pt>
                <c:pt idx="226">
                  <c:v>28652</c:v>
                </c:pt>
                <c:pt idx="227">
                  <c:v>28743</c:v>
                </c:pt>
                <c:pt idx="228">
                  <c:v>28610</c:v>
                </c:pt>
                <c:pt idx="229">
                  <c:v>28113</c:v>
                </c:pt>
                <c:pt idx="230">
                  <c:v>28711</c:v>
                </c:pt>
                <c:pt idx="231">
                  <c:v>29470</c:v>
                </c:pt>
                <c:pt idx="232">
                  <c:v>29245</c:v>
                </c:pt>
              </c:numCache>
            </c:numRef>
          </c:val>
          <c:extLst xmlns:c16r2="http://schemas.microsoft.com/office/drawing/2015/06/chart">
            <c:ext xmlns:c16="http://schemas.microsoft.com/office/drawing/2014/chart" uri="{C3380CC4-5D6E-409C-BE32-E72D297353CC}">
              <c16:uniqueId val="{00000001-3A3B-48A6-9555-BF5035E09AFC}"/>
            </c:ext>
          </c:extLst>
        </c:ser>
        <c:dLbls>
          <c:showLegendKey val="0"/>
          <c:showVal val="0"/>
          <c:showCatName val="0"/>
          <c:showSerName val="0"/>
          <c:showPercent val="0"/>
          <c:showBubbleSize val="0"/>
        </c:dLbls>
        <c:gapWidth val="150"/>
        <c:overlap val="100"/>
        <c:axId val="893717648"/>
        <c:axId val="893716080"/>
      </c:barChart>
      <c:lineChart>
        <c:grouping val="standard"/>
        <c:varyColors val="0"/>
        <c:ser>
          <c:idx val="0"/>
          <c:order val="0"/>
          <c:tx>
            <c:strRef>
              <c:f>'Data Fig 2.18'!$B$4</c:f>
              <c:strCache>
                <c:ptCount val="1"/>
                <c:pt idx="0">
                  <c:v>Non-resident holdings of NZGBs (RHS)</c:v>
                </c:pt>
              </c:strCache>
            </c:strRef>
          </c:tx>
          <c:spPr>
            <a:ln w="41275" cap="rnd">
              <a:solidFill>
                <a:srgbClr val="3E403A"/>
              </a:solidFill>
              <a:round/>
            </a:ln>
            <a:effectLst/>
          </c:spPr>
          <c:marker>
            <c:symbol val="none"/>
          </c:marker>
          <c:cat>
            <c:numRef>
              <c:f>'Data Fig 2.18'!$A$6:$A$9732</c:f>
              <c:numCache>
                <c:formatCode>m/d/yyyy</c:formatCode>
                <c:ptCount val="9727"/>
                <c:pt idx="0">
                  <c:v>35976</c:v>
                </c:pt>
                <c:pt idx="1">
                  <c:v>36007</c:v>
                </c:pt>
                <c:pt idx="2">
                  <c:v>36038</c:v>
                </c:pt>
                <c:pt idx="3">
                  <c:v>36068</c:v>
                </c:pt>
                <c:pt idx="4">
                  <c:v>36099</c:v>
                </c:pt>
                <c:pt idx="5">
                  <c:v>36129</c:v>
                </c:pt>
                <c:pt idx="6">
                  <c:v>36160</c:v>
                </c:pt>
                <c:pt idx="7">
                  <c:v>36191</c:v>
                </c:pt>
                <c:pt idx="8">
                  <c:v>36219</c:v>
                </c:pt>
                <c:pt idx="9">
                  <c:v>36250</c:v>
                </c:pt>
                <c:pt idx="10">
                  <c:v>36280</c:v>
                </c:pt>
                <c:pt idx="11">
                  <c:v>36311</c:v>
                </c:pt>
                <c:pt idx="12">
                  <c:v>36341</c:v>
                </c:pt>
                <c:pt idx="13">
                  <c:v>36372</c:v>
                </c:pt>
                <c:pt idx="14">
                  <c:v>36403</c:v>
                </c:pt>
                <c:pt idx="15">
                  <c:v>36433</c:v>
                </c:pt>
                <c:pt idx="16">
                  <c:v>36464</c:v>
                </c:pt>
                <c:pt idx="17">
                  <c:v>36494</c:v>
                </c:pt>
                <c:pt idx="18">
                  <c:v>36525</c:v>
                </c:pt>
                <c:pt idx="19">
                  <c:v>36556</c:v>
                </c:pt>
                <c:pt idx="20">
                  <c:v>36585</c:v>
                </c:pt>
                <c:pt idx="21">
                  <c:v>36616</c:v>
                </c:pt>
                <c:pt idx="22">
                  <c:v>36646</c:v>
                </c:pt>
                <c:pt idx="23">
                  <c:v>36677</c:v>
                </c:pt>
                <c:pt idx="24">
                  <c:v>36707</c:v>
                </c:pt>
                <c:pt idx="25">
                  <c:v>36738</c:v>
                </c:pt>
                <c:pt idx="26">
                  <c:v>36769</c:v>
                </c:pt>
                <c:pt idx="27">
                  <c:v>36799</c:v>
                </c:pt>
                <c:pt idx="28">
                  <c:v>36830</c:v>
                </c:pt>
                <c:pt idx="29">
                  <c:v>36860</c:v>
                </c:pt>
                <c:pt idx="30">
                  <c:v>36891</c:v>
                </c:pt>
                <c:pt idx="31">
                  <c:v>36922</c:v>
                </c:pt>
                <c:pt idx="32">
                  <c:v>36950</c:v>
                </c:pt>
                <c:pt idx="33">
                  <c:v>36981</c:v>
                </c:pt>
                <c:pt idx="34">
                  <c:v>37011</c:v>
                </c:pt>
                <c:pt idx="35">
                  <c:v>37042</c:v>
                </c:pt>
                <c:pt idx="36">
                  <c:v>37072</c:v>
                </c:pt>
                <c:pt idx="37">
                  <c:v>37103</c:v>
                </c:pt>
                <c:pt idx="38">
                  <c:v>37134</c:v>
                </c:pt>
                <c:pt idx="39">
                  <c:v>37164</c:v>
                </c:pt>
                <c:pt idx="40">
                  <c:v>37195</c:v>
                </c:pt>
                <c:pt idx="41">
                  <c:v>37225</c:v>
                </c:pt>
                <c:pt idx="42">
                  <c:v>37256</c:v>
                </c:pt>
                <c:pt idx="43">
                  <c:v>37287</c:v>
                </c:pt>
                <c:pt idx="44">
                  <c:v>37315</c:v>
                </c:pt>
                <c:pt idx="45">
                  <c:v>37346</c:v>
                </c:pt>
                <c:pt idx="46">
                  <c:v>37376</c:v>
                </c:pt>
                <c:pt idx="47">
                  <c:v>37407</c:v>
                </c:pt>
                <c:pt idx="48">
                  <c:v>37437</c:v>
                </c:pt>
                <c:pt idx="49">
                  <c:v>37468</c:v>
                </c:pt>
                <c:pt idx="50">
                  <c:v>37499</c:v>
                </c:pt>
                <c:pt idx="51">
                  <c:v>37529</c:v>
                </c:pt>
                <c:pt idx="52">
                  <c:v>37560</c:v>
                </c:pt>
                <c:pt idx="53">
                  <c:v>37590</c:v>
                </c:pt>
                <c:pt idx="54">
                  <c:v>37621</c:v>
                </c:pt>
                <c:pt idx="55">
                  <c:v>37652</c:v>
                </c:pt>
                <c:pt idx="56">
                  <c:v>37680</c:v>
                </c:pt>
                <c:pt idx="57">
                  <c:v>37711</c:v>
                </c:pt>
                <c:pt idx="58">
                  <c:v>37741</c:v>
                </c:pt>
                <c:pt idx="59">
                  <c:v>37772</c:v>
                </c:pt>
                <c:pt idx="60">
                  <c:v>37802</c:v>
                </c:pt>
                <c:pt idx="61">
                  <c:v>37833</c:v>
                </c:pt>
                <c:pt idx="62">
                  <c:v>37864</c:v>
                </c:pt>
                <c:pt idx="63">
                  <c:v>37894</c:v>
                </c:pt>
                <c:pt idx="64">
                  <c:v>37925</c:v>
                </c:pt>
                <c:pt idx="65">
                  <c:v>37955</c:v>
                </c:pt>
                <c:pt idx="66">
                  <c:v>37986</c:v>
                </c:pt>
                <c:pt idx="67">
                  <c:v>38017</c:v>
                </c:pt>
                <c:pt idx="68">
                  <c:v>38046</c:v>
                </c:pt>
                <c:pt idx="69">
                  <c:v>38077</c:v>
                </c:pt>
                <c:pt idx="70">
                  <c:v>38107</c:v>
                </c:pt>
                <c:pt idx="71">
                  <c:v>38138</c:v>
                </c:pt>
                <c:pt idx="72">
                  <c:v>38168</c:v>
                </c:pt>
                <c:pt idx="73">
                  <c:v>38199</c:v>
                </c:pt>
                <c:pt idx="74">
                  <c:v>38230</c:v>
                </c:pt>
                <c:pt idx="75">
                  <c:v>38260</c:v>
                </c:pt>
                <c:pt idx="76">
                  <c:v>38291</c:v>
                </c:pt>
                <c:pt idx="77">
                  <c:v>38321</c:v>
                </c:pt>
                <c:pt idx="78">
                  <c:v>38352</c:v>
                </c:pt>
                <c:pt idx="79">
                  <c:v>38383</c:v>
                </c:pt>
                <c:pt idx="80">
                  <c:v>38411</c:v>
                </c:pt>
                <c:pt idx="81">
                  <c:v>38442</c:v>
                </c:pt>
                <c:pt idx="82">
                  <c:v>38472</c:v>
                </c:pt>
                <c:pt idx="83">
                  <c:v>38503</c:v>
                </c:pt>
                <c:pt idx="84">
                  <c:v>38533</c:v>
                </c:pt>
                <c:pt idx="85">
                  <c:v>38564</c:v>
                </c:pt>
                <c:pt idx="86">
                  <c:v>38595</c:v>
                </c:pt>
                <c:pt idx="87">
                  <c:v>38625</c:v>
                </c:pt>
                <c:pt idx="88">
                  <c:v>38656</c:v>
                </c:pt>
                <c:pt idx="89">
                  <c:v>38686</c:v>
                </c:pt>
                <c:pt idx="90">
                  <c:v>38717</c:v>
                </c:pt>
                <c:pt idx="91">
                  <c:v>38748</c:v>
                </c:pt>
                <c:pt idx="92">
                  <c:v>38776</c:v>
                </c:pt>
                <c:pt idx="93">
                  <c:v>38807</c:v>
                </c:pt>
                <c:pt idx="94">
                  <c:v>38837</c:v>
                </c:pt>
                <c:pt idx="95">
                  <c:v>38868</c:v>
                </c:pt>
                <c:pt idx="96">
                  <c:v>38898</c:v>
                </c:pt>
                <c:pt idx="97">
                  <c:v>38929</c:v>
                </c:pt>
                <c:pt idx="98">
                  <c:v>38960</c:v>
                </c:pt>
                <c:pt idx="99">
                  <c:v>38990</c:v>
                </c:pt>
                <c:pt idx="100">
                  <c:v>39021</c:v>
                </c:pt>
                <c:pt idx="101">
                  <c:v>39051</c:v>
                </c:pt>
                <c:pt idx="102">
                  <c:v>39082</c:v>
                </c:pt>
                <c:pt idx="103">
                  <c:v>39113</c:v>
                </c:pt>
                <c:pt idx="104">
                  <c:v>39141</c:v>
                </c:pt>
                <c:pt idx="105">
                  <c:v>39172</c:v>
                </c:pt>
                <c:pt idx="106">
                  <c:v>39202</c:v>
                </c:pt>
                <c:pt idx="107">
                  <c:v>39233</c:v>
                </c:pt>
                <c:pt idx="108">
                  <c:v>39263</c:v>
                </c:pt>
                <c:pt idx="109">
                  <c:v>39294</c:v>
                </c:pt>
                <c:pt idx="110">
                  <c:v>39325</c:v>
                </c:pt>
                <c:pt idx="111">
                  <c:v>39355</c:v>
                </c:pt>
                <c:pt idx="112">
                  <c:v>39386</c:v>
                </c:pt>
                <c:pt idx="113">
                  <c:v>39416</c:v>
                </c:pt>
                <c:pt idx="114">
                  <c:v>39447</c:v>
                </c:pt>
                <c:pt idx="115">
                  <c:v>39478</c:v>
                </c:pt>
                <c:pt idx="116">
                  <c:v>39507</c:v>
                </c:pt>
                <c:pt idx="117">
                  <c:v>39538</c:v>
                </c:pt>
                <c:pt idx="118">
                  <c:v>39568</c:v>
                </c:pt>
                <c:pt idx="119">
                  <c:v>39599</c:v>
                </c:pt>
                <c:pt idx="120">
                  <c:v>39629</c:v>
                </c:pt>
                <c:pt idx="121">
                  <c:v>39660</c:v>
                </c:pt>
                <c:pt idx="122">
                  <c:v>39691</c:v>
                </c:pt>
                <c:pt idx="123">
                  <c:v>39721</c:v>
                </c:pt>
                <c:pt idx="124">
                  <c:v>39752</c:v>
                </c:pt>
                <c:pt idx="125">
                  <c:v>39782</c:v>
                </c:pt>
                <c:pt idx="126">
                  <c:v>39813</c:v>
                </c:pt>
                <c:pt idx="127">
                  <c:v>39844</c:v>
                </c:pt>
                <c:pt idx="128">
                  <c:v>39872</c:v>
                </c:pt>
                <c:pt idx="129">
                  <c:v>39903</c:v>
                </c:pt>
                <c:pt idx="130">
                  <c:v>39933</c:v>
                </c:pt>
                <c:pt idx="131">
                  <c:v>39964</c:v>
                </c:pt>
                <c:pt idx="132">
                  <c:v>39994</c:v>
                </c:pt>
                <c:pt idx="133">
                  <c:v>40025</c:v>
                </c:pt>
                <c:pt idx="134">
                  <c:v>40056</c:v>
                </c:pt>
                <c:pt idx="135">
                  <c:v>40086</c:v>
                </c:pt>
                <c:pt idx="136">
                  <c:v>40117</c:v>
                </c:pt>
                <c:pt idx="137">
                  <c:v>40147</c:v>
                </c:pt>
                <c:pt idx="138">
                  <c:v>40178</c:v>
                </c:pt>
                <c:pt idx="139">
                  <c:v>40209</c:v>
                </c:pt>
                <c:pt idx="140">
                  <c:v>40237</c:v>
                </c:pt>
                <c:pt idx="141">
                  <c:v>40268</c:v>
                </c:pt>
                <c:pt idx="142">
                  <c:v>40298</c:v>
                </c:pt>
                <c:pt idx="143">
                  <c:v>40329</c:v>
                </c:pt>
                <c:pt idx="144">
                  <c:v>40359</c:v>
                </c:pt>
                <c:pt idx="145">
                  <c:v>40390</c:v>
                </c:pt>
                <c:pt idx="146">
                  <c:v>40421</c:v>
                </c:pt>
                <c:pt idx="147">
                  <c:v>40451</c:v>
                </c:pt>
                <c:pt idx="148">
                  <c:v>40482</c:v>
                </c:pt>
                <c:pt idx="149">
                  <c:v>40512</c:v>
                </c:pt>
                <c:pt idx="150">
                  <c:v>40543</c:v>
                </c:pt>
                <c:pt idx="151">
                  <c:v>40574</c:v>
                </c:pt>
                <c:pt idx="152">
                  <c:v>40602</c:v>
                </c:pt>
                <c:pt idx="153">
                  <c:v>40633</c:v>
                </c:pt>
                <c:pt idx="154">
                  <c:v>40663</c:v>
                </c:pt>
                <c:pt idx="155">
                  <c:v>40694</c:v>
                </c:pt>
                <c:pt idx="156">
                  <c:v>40724</c:v>
                </c:pt>
                <c:pt idx="157">
                  <c:v>40755</c:v>
                </c:pt>
                <c:pt idx="158">
                  <c:v>40786</c:v>
                </c:pt>
                <c:pt idx="159">
                  <c:v>40816</c:v>
                </c:pt>
                <c:pt idx="160">
                  <c:v>40847</c:v>
                </c:pt>
                <c:pt idx="161">
                  <c:v>40877</c:v>
                </c:pt>
                <c:pt idx="162">
                  <c:v>40908</c:v>
                </c:pt>
                <c:pt idx="163">
                  <c:v>40939</c:v>
                </c:pt>
                <c:pt idx="164">
                  <c:v>40968</c:v>
                </c:pt>
                <c:pt idx="165">
                  <c:v>40999</c:v>
                </c:pt>
                <c:pt idx="166">
                  <c:v>41029</c:v>
                </c:pt>
                <c:pt idx="167">
                  <c:v>41060</c:v>
                </c:pt>
                <c:pt idx="168">
                  <c:v>41090</c:v>
                </c:pt>
                <c:pt idx="169">
                  <c:v>41121</c:v>
                </c:pt>
                <c:pt idx="170">
                  <c:v>41152</c:v>
                </c:pt>
                <c:pt idx="171">
                  <c:v>41182</c:v>
                </c:pt>
                <c:pt idx="172">
                  <c:v>41213</c:v>
                </c:pt>
                <c:pt idx="173">
                  <c:v>41243</c:v>
                </c:pt>
                <c:pt idx="174">
                  <c:v>41274</c:v>
                </c:pt>
                <c:pt idx="175">
                  <c:v>41305</c:v>
                </c:pt>
                <c:pt idx="176">
                  <c:v>41333</c:v>
                </c:pt>
                <c:pt idx="177">
                  <c:v>41364</c:v>
                </c:pt>
                <c:pt idx="178">
                  <c:v>41394</c:v>
                </c:pt>
                <c:pt idx="179">
                  <c:v>41425</c:v>
                </c:pt>
                <c:pt idx="180">
                  <c:v>41455</c:v>
                </c:pt>
                <c:pt idx="181">
                  <c:v>41486</c:v>
                </c:pt>
                <c:pt idx="182">
                  <c:v>41517</c:v>
                </c:pt>
                <c:pt idx="183">
                  <c:v>41547</c:v>
                </c:pt>
                <c:pt idx="184">
                  <c:v>41578</c:v>
                </c:pt>
                <c:pt idx="185">
                  <c:v>41608</c:v>
                </c:pt>
                <c:pt idx="186">
                  <c:v>41639</c:v>
                </c:pt>
                <c:pt idx="187">
                  <c:v>41670</c:v>
                </c:pt>
                <c:pt idx="188">
                  <c:v>41698</c:v>
                </c:pt>
                <c:pt idx="189">
                  <c:v>41729</c:v>
                </c:pt>
                <c:pt idx="190">
                  <c:v>41759</c:v>
                </c:pt>
                <c:pt idx="191">
                  <c:v>41790</c:v>
                </c:pt>
                <c:pt idx="192">
                  <c:v>41820</c:v>
                </c:pt>
                <c:pt idx="193">
                  <c:v>41851</c:v>
                </c:pt>
                <c:pt idx="194">
                  <c:v>41882</c:v>
                </c:pt>
                <c:pt idx="195">
                  <c:v>41912</c:v>
                </c:pt>
                <c:pt idx="196">
                  <c:v>41943</c:v>
                </c:pt>
                <c:pt idx="197">
                  <c:v>41973</c:v>
                </c:pt>
                <c:pt idx="198">
                  <c:v>42004</c:v>
                </c:pt>
                <c:pt idx="199">
                  <c:v>42035</c:v>
                </c:pt>
                <c:pt idx="200">
                  <c:v>42063</c:v>
                </c:pt>
                <c:pt idx="201">
                  <c:v>42094</c:v>
                </c:pt>
                <c:pt idx="202">
                  <c:v>42124</c:v>
                </c:pt>
                <c:pt idx="203">
                  <c:v>42155</c:v>
                </c:pt>
                <c:pt idx="204">
                  <c:v>42185</c:v>
                </c:pt>
                <c:pt idx="205">
                  <c:v>42216</c:v>
                </c:pt>
                <c:pt idx="206">
                  <c:v>42247</c:v>
                </c:pt>
                <c:pt idx="207">
                  <c:v>42277</c:v>
                </c:pt>
                <c:pt idx="208">
                  <c:v>42308</c:v>
                </c:pt>
                <c:pt idx="209">
                  <c:v>42338</c:v>
                </c:pt>
                <c:pt idx="210">
                  <c:v>42369</c:v>
                </c:pt>
                <c:pt idx="211">
                  <c:v>42400</c:v>
                </c:pt>
                <c:pt idx="212">
                  <c:v>42429</c:v>
                </c:pt>
                <c:pt idx="213">
                  <c:v>42460</c:v>
                </c:pt>
                <c:pt idx="214">
                  <c:v>42490</c:v>
                </c:pt>
                <c:pt idx="215">
                  <c:v>42521</c:v>
                </c:pt>
                <c:pt idx="216">
                  <c:v>42551</c:v>
                </c:pt>
                <c:pt idx="217">
                  <c:v>42582</c:v>
                </c:pt>
                <c:pt idx="218">
                  <c:v>42613</c:v>
                </c:pt>
                <c:pt idx="219">
                  <c:v>42643</c:v>
                </c:pt>
                <c:pt idx="220">
                  <c:v>42674</c:v>
                </c:pt>
                <c:pt idx="221">
                  <c:v>42704</c:v>
                </c:pt>
                <c:pt idx="222">
                  <c:v>42735</c:v>
                </c:pt>
                <c:pt idx="223">
                  <c:v>42766</c:v>
                </c:pt>
                <c:pt idx="224">
                  <c:v>42794</c:v>
                </c:pt>
                <c:pt idx="225">
                  <c:v>42825</c:v>
                </c:pt>
                <c:pt idx="226">
                  <c:v>42855</c:v>
                </c:pt>
                <c:pt idx="227">
                  <c:v>42886</c:v>
                </c:pt>
                <c:pt idx="228">
                  <c:v>42916</c:v>
                </c:pt>
                <c:pt idx="229">
                  <c:v>42947</c:v>
                </c:pt>
                <c:pt idx="230">
                  <c:v>42978</c:v>
                </c:pt>
                <c:pt idx="231">
                  <c:v>43008</c:v>
                </c:pt>
                <c:pt idx="232">
                  <c:v>43039</c:v>
                </c:pt>
                <c:pt idx="233">
                  <c:v>43069</c:v>
                </c:pt>
              </c:numCache>
            </c:numRef>
          </c:cat>
          <c:val>
            <c:numRef>
              <c:f>'Data Fig 2.18'!$B$6:$B$9732</c:f>
              <c:numCache>
                <c:formatCode>0.0</c:formatCode>
                <c:ptCount val="9727"/>
                <c:pt idx="0">
                  <c:v>65.5</c:v>
                </c:pt>
                <c:pt idx="1">
                  <c:v>67.400000000000006</c:v>
                </c:pt>
                <c:pt idx="2">
                  <c:v>56.9</c:v>
                </c:pt>
                <c:pt idx="3">
                  <c:v>58.1</c:v>
                </c:pt>
                <c:pt idx="4">
                  <c:v>54.5</c:v>
                </c:pt>
                <c:pt idx="5">
                  <c:v>57.2</c:v>
                </c:pt>
                <c:pt idx="6">
                  <c:v>59.7</c:v>
                </c:pt>
                <c:pt idx="7">
                  <c:v>63.6</c:v>
                </c:pt>
                <c:pt idx="8">
                  <c:v>67.900000000000006</c:v>
                </c:pt>
                <c:pt idx="9">
                  <c:v>51.8</c:v>
                </c:pt>
                <c:pt idx="10">
                  <c:v>50.7</c:v>
                </c:pt>
                <c:pt idx="11">
                  <c:v>50.8</c:v>
                </c:pt>
                <c:pt idx="12">
                  <c:v>50.4</c:v>
                </c:pt>
                <c:pt idx="13">
                  <c:v>53.6</c:v>
                </c:pt>
                <c:pt idx="14">
                  <c:v>51.6</c:v>
                </c:pt>
                <c:pt idx="15">
                  <c:v>47.7</c:v>
                </c:pt>
                <c:pt idx="16">
                  <c:v>48.6</c:v>
                </c:pt>
                <c:pt idx="17">
                  <c:v>46.9</c:v>
                </c:pt>
                <c:pt idx="18">
                  <c:v>47.1</c:v>
                </c:pt>
                <c:pt idx="19">
                  <c:v>51.2</c:v>
                </c:pt>
                <c:pt idx="20">
                  <c:v>53.2</c:v>
                </c:pt>
                <c:pt idx="21">
                  <c:v>48.6</c:v>
                </c:pt>
                <c:pt idx="22">
                  <c:v>45.7</c:v>
                </c:pt>
                <c:pt idx="23">
                  <c:v>47.9</c:v>
                </c:pt>
                <c:pt idx="24">
                  <c:v>44.5</c:v>
                </c:pt>
                <c:pt idx="25">
                  <c:v>37.299999999999997</c:v>
                </c:pt>
                <c:pt idx="26">
                  <c:v>39.4</c:v>
                </c:pt>
                <c:pt idx="27">
                  <c:v>39.799999999999997</c:v>
                </c:pt>
                <c:pt idx="28">
                  <c:v>43</c:v>
                </c:pt>
                <c:pt idx="29">
                  <c:v>41.1</c:v>
                </c:pt>
                <c:pt idx="30">
                  <c:v>39.299999999999997</c:v>
                </c:pt>
                <c:pt idx="31">
                  <c:v>42.2</c:v>
                </c:pt>
                <c:pt idx="32">
                  <c:v>41.6</c:v>
                </c:pt>
                <c:pt idx="33">
                  <c:v>43.9</c:v>
                </c:pt>
                <c:pt idx="34">
                  <c:v>41.3</c:v>
                </c:pt>
                <c:pt idx="35">
                  <c:v>44.2</c:v>
                </c:pt>
                <c:pt idx="36">
                  <c:v>40.1</c:v>
                </c:pt>
                <c:pt idx="37">
                  <c:v>42.4</c:v>
                </c:pt>
                <c:pt idx="38">
                  <c:v>43</c:v>
                </c:pt>
                <c:pt idx="39">
                  <c:v>39.799999999999997</c:v>
                </c:pt>
                <c:pt idx="40">
                  <c:v>45.3</c:v>
                </c:pt>
                <c:pt idx="41">
                  <c:v>40.5</c:v>
                </c:pt>
                <c:pt idx="42">
                  <c:v>41.5</c:v>
                </c:pt>
                <c:pt idx="43">
                  <c:v>52.9</c:v>
                </c:pt>
                <c:pt idx="44">
                  <c:v>53.7</c:v>
                </c:pt>
                <c:pt idx="45">
                  <c:v>59.3</c:v>
                </c:pt>
                <c:pt idx="46">
                  <c:v>61.8</c:v>
                </c:pt>
                <c:pt idx="47">
                  <c:v>60.6</c:v>
                </c:pt>
                <c:pt idx="48">
                  <c:v>59.6</c:v>
                </c:pt>
                <c:pt idx="49">
                  <c:v>60.2</c:v>
                </c:pt>
                <c:pt idx="50">
                  <c:v>58.3</c:v>
                </c:pt>
                <c:pt idx="51">
                  <c:v>55.3</c:v>
                </c:pt>
                <c:pt idx="52">
                  <c:v>53.2</c:v>
                </c:pt>
                <c:pt idx="53">
                  <c:v>54.7</c:v>
                </c:pt>
                <c:pt idx="54">
                  <c:v>50.5</c:v>
                </c:pt>
                <c:pt idx="55">
                  <c:v>51.8</c:v>
                </c:pt>
                <c:pt idx="56">
                  <c:v>50.6</c:v>
                </c:pt>
                <c:pt idx="57">
                  <c:v>49.7</c:v>
                </c:pt>
                <c:pt idx="58">
                  <c:v>54.8</c:v>
                </c:pt>
                <c:pt idx="59">
                  <c:v>56.3</c:v>
                </c:pt>
                <c:pt idx="60">
                  <c:v>56.3</c:v>
                </c:pt>
                <c:pt idx="61">
                  <c:v>53.7</c:v>
                </c:pt>
                <c:pt idx="62">
                  <c:v>50.6</c:v>
                </c:pt>
                <c:pt idx="63">
                  <c:v>50.9</c:v>
                </c:pt>
                <c:pt idx="64">
                  <c:v>55</c:v>
                </c:pt>
                <c:pt idx="65">
                  <c:v>51.3</c:v>
                </c:pt>
                <c:pt idx="66">
                  <c:v>53.9</c:v>
                </c:pt>
                <c:pt idx="67">
                  <c:v>53.4</c:v>
                </c:pt>
                <c:pt idx="68">
                  <c:v>54.4</c:v>
                </c:pt>
                <c:pt idx="69">
                  <c:v>52.9</c:v>
                </c:pt>
                <c:pt idx="70">
                  <c:v>55.4</c:v>
                </c:pt>
                <c:pt idx="71">
                  <c:v>55.1</c:v>
                </c:pt>
                <c:pt idx="72">
                  <c:v>54.7</c:v>
                </c:pt>
                <c:pt idx="73">
                  <c:v>58.5</c:v>
                </c:pt>
                <c:pt idx="74">
                  <c:v>63.1</c:v>
                </c:pt>
                <c:pt idx="75">
                  <c:v>62.1</c:v>
                </c:pt>
                <c:pt idx="76">
                  <c:v>62.3</c:v>
                </c:pt>
                <c:pt idx="77">
                  <c:v>63.1</c:v>
                </c:pt>
                <c:pt idx="78">
                  <c:v>64.900000000000006</c:v>
                </c:pt>
                <c:pt idx="79">
                  <c:v>62.9</c:v>
                </c:pt>
                <c:pt idx="80">
                  <c:v>63.3</c:v>
                </c:pt>
                <c:pt idx="81">
                  <c:v>64.900000000000006</c:v>
                </c:pt>
                <c:pt idx="82">
                  <c:v>65.8</c:v>
                </c:pt>
                <c:pt idx="83">
                  <c:v>63.7</c:v>
                </c:pt>
                <c:pt idx="84">
                  <c:v>63</c:v>
                </c:pt>
                <c:pt idx="85">
                  <c:v>63.1</c:v>
                </c:pt>
                <c:pt idx="86">
                  <c:v>65.2</c:v>
                </c:pt>
                <c:pt idx="87">
                  <c:v>63.4</c:v>
                </c:pt>
                <c:pt idx="88">
                  <c:v>62.9</c:v>
                </c:pt>
                <c:pt idx="89">
                  <c:v>64.5</c:v>
                </c:pt>
                <c:pt idx="90">
                  <c:v>67.7</c:v>
                </c:pt>
                <c:pt idx="91">
                  <c:v>66.900000000000006</c:v>
                </c:pt>
                <c:pt idx="92">
                  <c:v>64.2</c:v>
                </c:pt>
                <c:pt idx="93">
                  <c:v>68</c:v>
                </c:pt>
                <c:pt idx="94">
                  <c:v>69.7</c:v>
                </c:pt>
                <c:pt idx="95">
                  <c:v>68.900000000000006</c:v>
                </c:pt>
                <c:pt idx="96">
                  <c:v>68.8</c:v>
                </c:pt>
                <c:pt idx="97">
                  <c:v>69.8</c:v>
                </c:pt>
                <c:pt idx="98">
                  <c:v>67.099999999999994</c:v>
                </c:pt>
                <c:pt idx="99">
                  <c:v>68</c:v>
                </c:pt>
                <c:pt idx="100">
                  <c:v>69.5</c:v>
                </c:pt>
                <c:pt idx="101">
                  <c:v>69.3</c:v>
                </c:pt>
                <c:pt idx="102">
                  <c:v>66.5</c:v>
                </c:pt>
                <c:pt idx="103">
                  <c:v>69.099999999999994</c:v>
                </c:pt>
                <c:pt idx="104">
                  <c:v>65.7</c:v>
                </c:pt>
                <c:pt idx="105">
                  <c:v>69.099999999999994</c:v>
                </c:pt>
                <c:pt idx="106">
                  <c:v>67.5</c:v>
                </c:pt>
                <c:pt idx="107">
                  <c:v>68.5</c:v>
                </c:pt>
                <c:pt idx="108">
                  <c:v>67.8</c:v>
                </c:pt>
                <c:pt idx="109">
                  <c:v>69.8</c:v>
                </c:pt>
                <c:pt idx="110">
                  <c:v>73</c:v>
                </c:pt>
                <c:pt idx="111">
                  <c:v>74.3</c:v>
                </c:pt>
                <c:pt idx="112">
                  <c:v>74.900000000000006</c:v>
                </c:pt>
                <c:pt idx="113">
                  <c:v>74.3</c:v>
                </c:pt>
                <c:pt idx="114">
                  <c:v>76.2</c:v>
                </c:pt>
                <c:pt idx="115">
                  <c:v>76.2</c:v>
                </c:pt>
                <c:pt idx="116">
                  <c:v>77.099999999999994</c:v>
                </c:pt>
                <c:pt idx="117">
                  <c:v>76.8</c:v>
                </c:pt>
                <c:pt idx="118">
                  <c:v>76</c:v>
                </c:pt>
                <c:pt idx="119">
                  <c:v>77.3</c:v>
                </c:pt>
                <c:pt idx="120">
                  <c:v>77.5</c:v>
                </c:pt>
                <c:pt idx="121">
                  <c:v>77.599999999999994</c:v>
                </c:pt>
                <c:pt idx="122">
                  <c:v>73.5</c:v>
                </c:pt>
                <c:pt idx="123">
                  <c:v>74.3</c:v>
                </c:pt>
                <c:pt idx="124">
                  <c:v>74.7</c:v>
                </c:pt>
                <c:pt idx="125">
                  <c:v>74.2</c:v>
                </c:pt>
                <c:pt idx="126">
                  <c:v>73.400000000000006</c:v>
                </c:pt>
                <c:pt idx="127">
                  <c:v>74</c:v>
                </c:pt>
                <c:pt idx="128">
                  <c:v>74.3</c:v>
                </c:pt>
                <c:pt idx="129">
                  <c:v>73.2</c:v>
                </c:pt>
                <c:pt idx="130">
                  <c:v>71.2</c:v>
                </c:pt>
                <c:pt idx="131">
                  <c:v>73.900000000000006</c:v>
                </c:pt>
                <c:pt idx="132">
                  <c:v>73</c:v>
                </c:pt>
                <c:pt idx="133">
                  <c:v>76.599999999999994</c:v>
                </c:pt>
                <c:pt idx="134">
                  <c:v>74.5</c:v>
                </c:pt>
                <c:pt idx="135">
                  <c:v>72.099999999999994</c:v>
                </c:pt>
                <c:pt idx="136">
                  <c:v>71.2</c:v>
                </c:pt>
                <c:pt idx="137">
                  <c:v>65.400000000000006</c:v>
                </c:pt>
                <c:pt idx="138">
                  <c:v>63.2</c:v>
                </c:pt>
                <c:pt idx="139">
                  <c:v>63.6</c:v>
                </c:pt>
                <c:pt idx="140">
                  <c:v>64.2</c:v>
                </c:pt>
                <c:pt idx="141">
                  <c:v>63.6</c:v>
                </c:pt>
                <c:pt idx="142">
                  <c:v>63.2</c:v>
                </c:pt>
                <c:pt idx="143">
                  <c:v>64.099999999999994</c:v>
                </c:pt>
                <c:pt idx="144">
                  <c:v>64.099999999999994</c:v>
                </c:pt>
                <c:pt idx="145">
                  <c:v>62.8</c:v>
                </c:pt>
                <c:pt idx="146">
                  <c:v>62.7</c:v>
                </c:pt>
                <c:pt idx="147">
                  <c:v>63.8</c:v>
                </c:pt>
                <c:pt idx="148">
                  <c:v>60.6</c:v>
                </c:pt>
                <c:pt idx="149">
                  <c:v>60.4</c:v>
                </c:pt>
                <c:pt idx="150">
                  <c:v>62.4</c:v>
                </c:pt>
                <c:pt idx="151">
                  <c:v>63.3</c:v>
                </c:pt>
                <c:pt idx="152">
                  <c:v>63.1</c:v>
                </c:pt>
                <c:pt idx="153">
                  <c:v>62.8</c:v>
                </c:pt>
                <c:pt idx="154">
                  <c:v>62.7</c:v>
                </c:pt>
                <c:pt idx="155">
                  <c:v>61.2</c:v>
                </c:pt>
                <c:pt idx="156">
                  <c:v>61.4</c:v>
                </c:pt>
                <c:pt idx="157">
                  <c:v>60.1</c:v>
                </c:pt>
                <c:pt idx="158">
                  <c:v>62.5</c:v>
                </c:pt>
                <c:pt idx="159">
                  <c:v>62.9</c:v>
                </c:pt>
                <c:pt idx="160">
                  <c:v>61.4</c:v>
                </c:pt>
                <c:pt idx="161">
                  <c:v>60.2</c:v>
                </c:pt>
                <c:pt idx="162">
                  <c:v>59.1</c:v>
                </c:pt>
                <c:pt idx="163">
                  <c:v>59.3</c:v>
                </c:pt>
                <c:pt idx="164">
                  <c:v>60.3</c:v>
                </c:pt>
                <c:pt idx="165">
                  <c:v>60.9</c:v>
                </c:pt>
                <c:pt idx="166">
                  <c:v>62.1</c:v>
                </c:pt>
                <c:pt idx="167">
                  <c:v>61.7</c:v>
                </c:pt>
                <c:pt idx="168">
                  <c:v>62</c:v>
                </c:pt>
                <c:pt idx="169">
                  <c:v>62.8</c:v>
                </c:pt>
                <c:pt idx="170">
                  <c:v>61.8</c:v>
                </c:pt>
                <c:pt idx="171">
                  <c:v>62.4</c:v>
                </c:pt>
                <c:pt idx="172">
                  <c:v>62.4</c:v>
                </c:pt>
                <c:pt idx="173">
                  <c:v>62.7</c:v>
                </c:pt>
                <c:pt idx="174">
                  <c:v>64</c:v>
                </c:pt>
                <c:pt idx="175">
                  <c:v>66.7</c:v>
                </c:pt>
                <c:pt idx="176">
                  <c:v>66.7</c:v>
                </c:pt>
                <c:pt idx="177">
                  <c:v>68.3</c:v>
                </c:pt>
                <c:pt idx="178">
                  <c:v>69</c:v>
                </c:pt>
                <c:pt idx="179">
                  <c:v>69.099999999999994</c:v>
                </c:pt>
                <c:pt idx="180">
                  <c:v>68.2</c:v>
                </c:pt>
                <c:pt idx="181">
                  <c:v>67.900000000000006</c:v>
                </c:pt>
                <c:pt idx="182">
                  <c:v>68.3</c:v>
                </c:pt>
                <c:pt idx="183">
                  <c:v>67</c:v>
                </c:pt>
                <c:pt idx="184">
                  <c:v>64.8</c:v>
                </c:pt>
                <c:pt idx="185">
                  <c:v>65.099999999999994</c:v>
                </c:pt>
                <c:pt idx="186">
                  <c:v>65.099999999999994</c:v>
                </c:pt>
                <c:pt idx="187">
                  <c:v>63.7</c:v>
                </c:pt>
                <c:pt idx="188">
                  <c:v>63.3</c:v>
                </c:pt>
                <c:pt idx="189">
                  <c:v>62.8</c:v>
                </c:pt>
                <c:pt idx="190">
                  <c:v>63.3</c:v>
                </c:pt>
                <c:pt idx="191">
                  <c:v>64.599999999999994</c:v>
                </c:pt>
                <c:pt idx="192">
                  <c:v>64.2</c:v>
                </c:pt>
                <c:pt idx="193">
                  <c:v>65.099999999999994</c:v>
                </c:pt>
                <c:pt idx="194">
                  <c:v>66.900000000000006</c:v>
                </c:pt>
                <c:pt idx="195">
                  <c:v>65.900000000000006</c:v>
                </c:pt>
                <c:pt idx="196">
                  <c:v>64.8</c:v>
                </c:pt>
                <c:pt idx="197">
                  <c:v>66.5</c:v>
                </c:pt>
                <c:pt idx="198">
                  <c:v>65</c:v>
                </c:pt>
                <c:pt idx="199">
                  <c:v>65.8</c:v>
                </c:pt>
                <c:pt idx="200">
                  <c:v>65.7</c:v>
                </c:pt>
                <c:pt idx="201">
                  <c:v>66.5</c:v>
                </c:pt>
                <c:pt idx="202">
                  <c:v>70</c:v>
                </c:pt>
                <c:pt idx="203">
                  <c:v>69</c:v>
                </c:pt>
                <c:pt idx="204">
                  <c:v>69.7</c:v>
                </c:pt>
                <c:pt idx="205">
                  <c:v>69.7</c:v>
                </c:pt>
                <c:pt idx="206">
                  <c:v>69.5</c:v>
                </c:pt>
                <c:pt idx="207">
                  <c:v>68.7</c:v>
                </c:pt>
                <c:pt idx="208">
                  <c:v>68.8</c:v>
                </c:pt>
                <c:pt idx="209">
                  <c:v>67.900000000000006</c:v>
                </c:pt>
                <c:pt idx="210">
                  <c:v>67.400000000000006</c:v>
                </c:pt>
                <c:pt idx="211">
                  <c:v>67.599999999999994</c:v>
                </c:pt>
                <c:pt idx="212">
                  <c:v>68.3</c:v>
                </c:pt>
                <c:pt idx="213">
                  <c:v>67.400000000000006</c:v>
                </c:pt>
                <c:pt idx="214">
                  <c:v>66.5</c:v>
                </c:pt>
                <c:pt idx="215">
                  <c:v>68.5</c:v>
                </c:pt>
                <c:pt idx="216">
                  <c:v>67.400000000000006</c:v>
                </c:pt>
                <c:pt idx="217">
                  <c:v>67.2</c:v>
                </c:pt>
                <c:pt idx="218">
                  <c:v>66.7</c:v>
                </c:pt>
                <c:pt idx="219">
                  <c:v>65</c:v>
                </c:pt>
                <c:pt idx="220">
                  <c:v>63.9</c:v>
                </c:pt>
                <c:pt idx="221">
                  <c:v>63.6</c:v>
                </c:pt>
                <c:pt idx="222">
                  <c:v>63.2</c:v>
                </c:pt>
                <c:pt idx="223">
                  <c:v>62.5</c:v>
                </c:pt>
                <c:pt idx="224">
                  <c:v>62.6</c:v>
                </c:pt>
                <c:pt idx="225">
                  <c:v>61.5</c:v>
                </c:pt>
                <c:pt idx="226">
                  <c:v>61.5</c:v>
                </c:pt>
                <c:pt idx="227">
                  <c:v>61.4</c:v>
                </c:pt>
                <c:pt idx="228">
                  <c:v>61.5</c:v>
                </c:pt>
                <c:pt idx="229">
                  <c:v>61.7</c:v>
                </c:pt>
                <c:pt idx="230">
                  <c:v>61.2</c:v>
                </c:pt>
                <c:pt idx="231">
                  <c:v>60.4</c:v>
                </c:pt>
                <c:pt idx="232">
                  <c:v>60.9</c:v>
                </c:pt>
                <c:pt idx="233">
                  <c:v>60.9</c:v>
                </c:pt>
              </c:numCache>
            </c:numRef>
          </c:val>
          <c:smooth val="0"/>
          <c:extLst xmlns:c16r2="http://schemas.microsoft.com/office/drawing/2015/06/chart">
            <c:ext xmlns:c16="http://schemas.microsoft.com/office/drawing/2014/chart" uri="{C3380CC4-5D6E-409C-BE32-E72D297353CC}">
              <c16:uniqueId val="{00000002-3A3B-48A6-9555-BF5035E09AFC}"/>
            </c:ext>
          </c:extLst>
        </c:ser>
        <c:dLbls>
          <c:showLegendKey val="0"/>
          <c:showVal val="0"/>
          <c:showCatName val="0"/>
          <c:showSerName val="0"/>
          <c:showPercent val="0"/>
          <c:showBubbleSize val="0"/>
        </c:dLbls>
        <c:marker val="1"/>
        <c:smooth val="0"/>
        <c:axId val="893721176"/>
        <c:axId val="893714904"/>
      </c:lineChart>
      <c:dateAx>
        <c:axId val="893717648"/>
        <c:scaling>
          <c:orientation val="minMax"/>
        </c:scaling>
        <c:delete val="0"/>
        <c:axPos val="b"/>
        <c:numFmt formatCode="mmm\ yy"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93716080"/>
        <c:crosses val="autoZero"/>
        <c:auto val="1"/>
        <c:lblOffset val="100"/>
        <c:baseTimeUnit val="months"/>
        <c:majorUnit val="3"/>
        <c:majorTimeUnit val="years"/>
      </c:dateAx>
      <c:valAx>
        <c:axId val="893716080"/>
        <c:scaling>
          <c:orientation val="minMax"/>
        </c:scaling>
        <c:delete val="0"/>
        <c:axPos val="l"/>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93717648"/>
        <c:crosses val="autoZero"/>
        <c:crossBetween val="between"/>
        <c:dispUnits>
          <c:builtInUnit val="thousands"/>
        </c:dispUnits>
      </c:valAx>
      <c:valAx>
        <c:axId val="893714904"/>
        <c:scaling>
          <c:orientation val="minMax"/>
        </c:scaling>
        <c:delete val="0"/>
        <c:axPos val="r"/>
        <c:numFmt formatCode="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93721176"/>
        <c:crosses val="max"/>
        <c:crossBetween val="between"/>
      </c:valAx>
      <c:dateAx>
        <c:axId val="893721176"/>
        <c:scaling>
          <c:orientation val="minMax"/>
        </c:scaling>
        <c:delete val="1"/>
        <c:axPos val="b"/>
        <c:numFmt formatCode="m/d/yyyy" sourceLinked="1"/>
        <c:majorTickMark val="out"/>
        <c:minorTickMark val="none"/>
        <c:tickLblPos val="nextTo"/>
        <c:crossAx val="893714904"/>
        <c:crosses val="autoZero"/>
        <c:auto val="1"/>
        <c:lblOffset val="100"/>
        <c:baseTimeUnit val="months"/>
      </c:dateAx>
      <c:spPr>
        <a:noFill/>
        <a:ln>
          <a:noFill/>
        </a:ln>
        <a:effectLst/>
      </c:spPr>
    </c:plotArea>
    <c:legend>
      <c:legendPos val="b"/>
      <c:layout>
        <c:manualLayout>
          <c:xMode val="edge"/>
          <c:yMode val="edge"/>
          <c:x val="9.4592360076685658E-2"/>
          <c:y val="0.86389892195640405"/>
          <c:w val="0.81081527984662871"/>
          <c:h val="0.12399733082193816"/>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noFill/>
    <a:ln w="9525" cap="flat" cmpd="sng" algn="ctr">
      <a:noFill/>
      <a:round/>
    </a:ln>
    <a:effectLst/>
  </c:spPr>
  <c:txPr>
    <a:bodyPr/>
    <a:lstStyle/>
    <a:p>
      <a:pPr>
        <a:defRPr sz="1400">
          <a:latin typeface="Arial" panose="020B0604020202020204" pitchFamily="34" charset="0"/>
          <a:cs typeface="Arial" panose="020B0604020202020204" pitchFamily="34" charset="0"/>
        </a:defRPr>
      </a:pPr>
      <a:endParaRPr lang="en-US"/>
    </a:p>
  </c:txPr>
  <c:userShapes r:id="rId3"/>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7.3538071807234914E-2"/>
          <c:y val="8.8434903916454644E-2"/>
          <c:w val="0.85459214744033363"/>
          <c:h val="0.72984276371270806"/>
        </c:manualLayout>
      </c:layout>
      <c:barChart>
        <c:barDir val="col"/>
        <c:grouping val="clustered"/>
        <c:varyColors val="0"/>
        <c:ser>
          <c:idx val="2"/>
          <c:order val="0"/>
          <c:tx>
            <c:v>Annual bond issuance</c:v>
          </c:tx>
          <c:spPr>
            <a:solidFill>
              <a:srgbClr val="0083AC"/>
            </a:solidFill>
            <a:ln>
              <a:solidFill>
                <a:srgbClr val="0083AC"/>
              </a:solidFill>
            </a:ln>
          </c:spPr>
          <c:invertIfNegative val="0"/>
          <c:cat>
            <c:numRef>
              <c:f>'Data Fig 2.19'!$A$7:$A$26</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'Data Fig 2.19'!$C$7:$C$26</c:f>
              <c:numCache>
                <c:formatCode>0.0</c:formatCode>
                <c:ptCount val="20"/>
                <c:pt idx="0">
                  <c:v>1.2989999999999999</c:v>
                </c:pt>
                <c:pt idx="1">
                  <c:v>1.8</c:v>
                </c:pt>
                <c:pt idx="2">
                  <c:v>3.5979999999999999</c:v>
                </c:pt>
                <c:pt idx="3">
                  <c:v>2.0499999999999998</c:v>
                </c:pt>
                <c:pt idx="4">
                  <c:v>3.6179999999999999</c:v>
                </c:pt>
                <c:pt idx="5">
                  <c:v>3.75</c:v>
                </c:pt>
                <c:pt idx="6">
                  <c:v>2.5</c:v>
                </c:pt>
                <c:pt idx="7">
                  <c:v>2.2000000000000002</c:v>
                </c:pt>
                <c:pt idx="8">
                  <c:v>2.15</c:v>
                </c:pt>
                <c:pt idx="9">
                  <c:v>2.355</c:v>
                </c:pt>
                <c:pt idx="10">
                  <c:v>2.2999999999999998</c:v>
                </c:pt>
                <c:pt idx="11">
                  <c:v>1.889</c:v>
                </c:pt>
                <c:pt idx="12">
                  <c:v>5.5</c:v>
                </c:pt>
                <c:pt idx="13">
                  <c:v>12.1</c:v>
                </c:pt>
                <c:pt idx="14">
                  <c:v>19.5</c:v>
                </c:pt>
                <c:pt idx="15">
                  <c:v>13.5</c:v>
                </c:pt>
                <c:pt idx="16">
                  <c:v>13.965</c:v>
                </c:pt>
                <c:pt idx="17">
                  <c:v>8</c:v>
                </c:pt>
                <c:pt idx="18">
                  <c:v>8</c:v>
                </c:pt>
                <c:pt idx="19">
                  <c:v>7.95</c:v>
                </c:pt>
              </c:numCache>
            </c:numRef>
          </c:val>
          <c:extLst xmlns:c16r2="http://schemas.microsoft.com/office/drawing/2015/06/chart">
            <c:ext xmlns:c16="http://schemas.microsoft.com/office/drawing/2014/chart" uri="{C3380CC4-5D6E-409C-BE32-E72D297353CC}">
              <c16:uniqueId val="{00000000-CB0B-4C38-A452-BA1DBFC4F30B}"/>
            </c:ext>
          </c:extLst>
        </c:ser>
        <c:dLbls>
          <c:showLegendKey val="0"/>
          <c:showVal val="0"/>
          <c:showCatName val="0"/>
          <c:showSerName val="0"/>
          <c:showPercent val="0"/>
          <c:showBubbleSize val="0"/>
        </c:dLbls>
        <c:gapWidth val="75"/>
        <c:axId val="901824112"/>
        <c:axId val="901823720"/>
      </c:barChart>
      <c:lineChart>
        <c:grouping val="standard"/>
        <c:varyColors val="0"/>
        <c:ser>
          <c:idx val="3"/>
          <c:order val="1"/>
          <c:tx>
            <c:v>Total bonds oustanding (RHS)</c:v>
          </c:tx>
          <c:spPr>
            <a:ln w="34925">
              <a:solidFill>
                <a:srgbClr val="3E403A"/>
              </a:solidFill>
            </a:ln>
          </c:spPr>
          <c:marker>
            <c:symbol val="none"/>
          </c:marker>
          <c:cat>
            <c:numRef>
              <c:f>'Data Fig 2.19'!$A$7:$A$26</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'Data Fig 2.19'!$B$7:$B$26</c:f>
              <c:numCache>
                <c:formatCode>0.0</c:formatCode>
                <c:ptCount val="20"/>
                <c:pt idx="0">
                  <c:v>18.069500000000001</c:v>
                </c:pt>
                <c:pt idx="1">
                  <c:v>19.885999999999999</c:v>
                </c:pt>
                <c:pt idx="2">
                  <c:v>18.925000000000001</c:v>
                </c:pt>
                <c:pt idx="3">
                  <c:v>19.893000000000001</c:v>
                </c:pt>
                <c:pt idx="4">
                  <c:v>21.06</c:v>
                </c:pt>
                <c:pt idx="5">
                  <c:v>20.736999999999998</c:v>
                </c:pt>
                <c:pt idx="6">
                  <c:v>19.893000000000001</c:v>
                </c:pt>
                <c:pt idx="7">
                  <c:v>19.245999999999999</c:v>
                </c:pt>
                <c:pt idx="8">
                  <c:v>19.027000000000001</c:v>
                </c:pt>
                <c:pt idx="9">
                  <c:v>18.55</c:v>
                </c:pt>
                <c:pt idx="10">
                  <c:v>20.338999999999999</c:v>
                </c:pt>
                <c:pt idx="11">
                  <c:v>22.852134999999997</c:v>
                </c:pt>
                <c:pt idx="12">
                  <c:v>31.08</c:v>
                </c:pt>
                <c:pt idx="13">
                  <c:v>50.08</c:v>
                </c:pt>
                <c:pt idx="14">
                  <c:v>56.3</c:v>
                </c:pt>
                <c:pt idx="15">
                  <c:v>60.487000000000002</c:v>
                </c:pt>
                <c:pt idx="16">
                  <c:v>66.343000000000004</c:v>
                </c:pt>
                <c:pt idx="17">
                  <c:v>65.581999999999994</c:v>
                </c:pt>
                <c:pt idx="18">
                  <c:v>72.311000000000007</c:v>
                </c:pt>
                <c:pt idx="19">
                  <c:v>74.415000000000006</c:v>
                </c:pt>
              </c:numCache>
            </c:numRef>
          </c:val>
          <c:smooth val="0"/>
          <c:extLst xmlns:c16r2="http://schemas.microsoft.com/office/drawing/2015/06/chart">
            <c:ext xmlns:c16="http://schemas.microsoft.com/office/drawing/2014/chart" uri="{C3380CC4-5D6E-409C-BE32-E72D297353CC}">
              <c16:uniqueId val="{00000001-CB0B-4C38-A452-BA1DBFC4F30B}"/>
            </c:ext>
          </c:extLst>
        </c:ser>
        <c:dLbls>
          <c:showLegendKey val="0"/>
          <c:showVal val="0"/>
          <c:showCatName val="0"/>
          <c:showSerName val="0"/>
          <c:showPercent val="0"/>
          <c:showBubbleSize val="0"/>
        </c:dLbls>
        <c:marker val="1"/>
        <c:smooth val="0"/>
        <c:axId val="901826072"/>
        <c:axId val="901822544"/>
      </c:lineChart>
      <c:valAx>
        <c:axId val="901822544"/>
        <c:scaling>
          <c:orientation val="minMax"/>
        </c:scaling>
        <c:delete val="0"/>
        <c:axPos val="r"/>
        <c:title>
          <c:tx>
            <c:rich>
              <a:bodyPr rot="0" vert="horz"/>
              <a:lstStyle/>
              <a:p>
                <a:pPr>
                  <a:defRPr sz="1600"/>
                </a:pPr>
                <a:r>
                  <a:rPr lang="en-NZ" sz="1600" b="1"/>
                  <a:t>$billions</a:t>
                </a:r>
              </a:p>
            </c:rich>
          </c:tx>
          <c:layout>
            <c:manualLayout>
              <c:xMode val="edge"/>
              <c:yMode val="edge"/>
              <c:x val="0.91168407804579188"/>
              <c:y val="9.0347819081257261E-3"/>
            </c:manualLayout>
          </c:layout>
          <c:overlay val="0"/>
        </c:title>
        <c:numFmt formatCode="#,##0" sourceLinked="0"/>
        <c:majorTickMark val="out"/>
        <c:minorTickMark val="none"/>
        <c:tickLblPos val="nextTo"/>
        <c:spPr>
          <a:ln>
            <a:solidFill>
              <a:schemeClr val="tx1"/>
            </a:solidFill>
          </a:ln>
        </c:spPr>
        <c:txPr>
          <a:bodyPr/>
          <a:lstStyle/>
          <a:p>
            <a:pPr>
              <a:defRPr sz="1600"/>
            </a:pPr>
            <a:endParaRPr lang="en-US"/>
          </a:p>
        </c:txPr>
        <c:crossAx val="901826072"/>
        <c:crosses val="max"/>
        <c:crossBetween val="between"/>
      </c:valAx>
      <c:dateAx>
        <c:axId val="901826072"/>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sz="1600"/>
            </a:pPr>
            <a:endParaRPr lang="en-US"/>
          </a:p>
        </c:txPr>
        <c:crossAx val="901822544"/>
        <c:crosses val="autoZero"/>
        <c:auto val="0"/>
        <c:lblOffset val="100"/>
        <c:baseTimeUnit val="days"/>
      </c:dateAx>
      <c:valAx>
        <c:axId val="901823720"/>
        <c:scaling>
          <c:orientation val="minMax"/>
        </c:scaling>
        <c:delete val="0"/>
        <c:axPos val="l"/>
        <c:numFmt formatCode="0" sourceLinked="0"/>
        <c:majorTickMark val="out"/>
        <c:minorTickMark val="none"/>
        <c:tickLblPos val="nextTo"/>
        <c:spPr>
          <a:ln>
            <a:solidFill>
              <a:schemeClr val="tx1"/>
            </a:solidFill>
          </a:ln>
        </c:spPr>
        <c:txPr>
          <a:bodyPr/>
          <a:lstStyle/>
          <a:p>
            <a:pPr>
              <a:defRPr sz="1600"/>
            </a:pPr>
            <a:endParaRPr lang="en-US"/>
          </a:p>
        </c:txPr>
        <c:crossAx val="901824112"/>
        <c:crosses val="autoZero"/>
        <c:crossBetween val="between"/>
      </c:valAx>
      <c:catAx>
        <c:axId val="901824112"/>
        <c:scaling>
          <c:orientation val="minMax"/>
        </c:scaling>
        <c:delete val="1"/>
        <c:axPos val="b"/>
        <c:numFmt formatCode="General" sourceLinked="1"/>
        <c:majorTickMark val="out"/>
        <c:minorTickMark val="none"/>
        <c:tickLblPos val="nextTo"/>
        <c:crossAx val="901823720"/>
        <c:crosses val="autoZero"/>
        <c:auto val="1"/>
        <c:lblAlgn val="ctr"/>
        <c:lblOffset val="100"/>
        <c:noMultiLvlLbl val="0"/>
      </c:catAx>
      <c:spPr>
        <a:noFill/>
        <a:ln>
          <a:noFill/>
        </a:ln>
      </c:spPr>
    </c:plotArea>
    <c:legend>
      <c:legendPos val="b"/>
      <c:layout>
        <c:manualLayout>
          <c:xMode val="edge"/>
          <c:yMode val="edge"/>
          <c:x val="0.10340294568246325"/>
          <c:y val="0.93245701030852812"/>
          <c:w val="0.78636606721814128"/>
          <c:h val="4.5005741967431283E-2"/>
        </c:manualLayout>
      </c:layout>
      <c:overlay val="0"/>
      <c:txPr>
        <a:bodyPr/>
        <a:lstStyle/>
        <a:p>
          <a:pPr>
            <a:defRPr sz="1600"/>
          </a:pPr>
          <a:endParaRPr lang="en-US"/>
        </a:p>
      </c:txPr>
    </c:legend>
    <c:plotVisOnly val="1"/>
    <c:dispBlanksAs val="gap"/>
    <c:showDLblsOverMax val="0"/>
  </c:chart>
  <c:spPr>
    <a:noFill/>
    <a:ln>
      <a:noFill/>
    </a:ln>
  </c:spPr>
  <c:txPr>
    <a:bodyPr/>
    <a:lstStyle/>
    <a:p>
      <a:pPr>
        <a:defRPr sz="1400">
          <a:latin typeface="Arial" pitchFamily="34" charset="0"/>
          <a:cs typeface="Arial" pitchFamily="34" charset="0"/>
        </a:defRPr>
      </a:pPr>
      <a:endParaRPr lang="en-US"/>
    </a:p>
  </c:txPr>
  <c:userShapes r:id="rId1"/>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245230860983733E-2"/>
          <c:y val="9.788923719958198E-2"/>
          <c:w val="0.89895136700542932"/>
          <c:h val="0.70775915549741264"/>
        </c:manualLayout>
      </c:layout>
      <c:barChart>
        <c:barDir val="col"/>
        <c:grouping val="clustered"/>
        <c:varyColors val="0"/>
        <c:ser>
          <c:idx val="0"/>
          <c:order val="0"/>
          <c:tx>
            <c:v>Net worth attributable to the Crown</c:v>
          </c:tx>
          <c:spPr>
            <a:solidFill>
              <a:srgbClr val="0083AC"/>
            </a:solidFill>
            <a:ln>
              <a:noFill/>
            </a:ln>
          </c:spPr>
          <c:invertIfNegative val="0"/>
          <c:cat>
            <c:numRef>
              <c:f>'Data Fig 2.20'!$B$5:$B$19</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f>'Data Fig 2.20'!$C$5:$C$19</c:f>
              <c:numCache>
                <c:formatCode>_(* #,##0_);_(* \(#,##0\);_(* "-"??_);_(@_)</c:formatCode>
                <c:ptCount val="15"/>
                <c:pt idx="0">
                  <c:v>105132</c:v>
                </c:pt>
                <c:pt idx="1">
                  <c:v>99068</c:v>
                </c:pt>
                <c:pt idx="2">
                  <c:v>94586</c:v>
                </c:pt>
                <c:pt idx="3">
                  <c:v>80579</c:v>
                </c:pt>
                <c:pt idx="4">
                  <c:v>59348</c:v>
                </c:pt>
                <c:pt idx="5">
                  <c:v>68071</c:v>
                </c:pt>
                <c:pt idx="6">
                  <c:v>75486</c:v>
                </c:pt>
                <c:pt idx="7">
                  <c:v>86454</c:v>
                </c:pt>
                <c:pt idx="8">
                  <c:v>89366</c:v>
                </c:pt>
                <c:pt idx="9">
                  <c:v>110532</c:v>
                </c:pt>
                <c:pt idx="10">
                  <c:v>116568</c:v>
                </c:pt>
                <c:pt idx="11">
                  <c:v>122512</c:v>
                </c:pt>
                <c:pt idx="12">
                  <c:v>131055</c:v>
                </c:pt>
                <c:pt idx="13">
                  <c:v>141458</c:v>
                </c:pt>
                <c:pt idx="14">
                  <c:v>154647</c:v>
                </c:pt>
              </c:numCache>
            </c:numRef>
          </c:val>
          <c:extLst xmlns:c16r2="http://schemas.microsoft.com/office/drawing/2015/06/chart">
            <c:ext xmlns:c16="http://schemas.microsoft.com/office/drawing/2014/chart" uri="{C3380CC4-5D6E-409C-BE32-E72D297353CC}">
              <c16:uniqueId val="{00000000-69A8-4039-8101-320A9BE18DE3}"/>
            </c:ext>
          </c:extLst>
        </c:ser>
        <c:dLbls>
          <c:showLegendKey val="0"/>
          <c:showVal val="0"/>
          <c:showCatName val="0"/>
          <c:showSerName val="0"/>
          <c:showPercent val="0"/>
          <c:showBubbleSize val="0"/>
        </c:dLbls>
        <c:gapWidth val="150"/>
        <c:axId val="901825288"/>
        <c:axId val="901825680"/>
      </c:barChart>
      <c:lineChart>
        <c:grouping val="standard"/>
        <c:varyColors val="0"/>
        <c:ser>
          <c:idx val="1"/>
          <c:order val="1"/>
          <c:tx>
            <c:strRef>
              <c:f>'Data Fig 2.20'!$D$4</c:f>
              <c:strCache>
                <c:ptCount val="1"/>
                <c:pt idx="0">
                  <c:v>%GDP (RHS)</c:v>
                </c:pt>
              </c:strCache>
            </c:strRef>
          </c:tx>
          <c:spPr>
            <a:ln w="38100">
              <a:solidFill>
                <a:srgbClr val="333333"/>
              </a:solidFill>
            </a:ln>
          </c:spPr>
          <c:marker>
            <c:symbol val="none"/>
          </c:marker>
          <c:cat>
            <c:numRef>
              <c:f>'Data Fig 2.20'!$B$5:$B$19</c:f>
              <c:numCache>
                <c:formatCode>@</c:formatCode>
                <c:ptCount val="15"/>
                <c:pt idx="0">
                  <c:v>2008</c:v>
                </c:pt>
                <c:pt idx="1">
                  <c:v>2009</c:v>
                </c:pt>
                <c:pt idx="2">
                  <c:v>2010</c:v>
                </c:pt>
                <c:pt idx="3">
                  <c:v>2011</c:v>
                </c:pt>
                <c:pt idx="4">
                  <c:v>2012</c:v>
                </c:pt>
                <c:pt idx="5">
                  <c:v>2013</c:v>
                </c:pt>
                <c:pt idx="6">
                  <c:v>2014</c:v>
                </c:pt>
                <c:pt idx="7">
                  <c:v>2015</c:v>
                </c:pt>
                <c:pt idx="8" formatCode="General">
                  <c:v>2016</c:v>
                </c:pt>
                <c:pt idx="9" formatCode="General">
                  <c:v>2017</c:v>
                </c:pt>
                <c:pt idx="10" formatCode="General">
                  <c:v>2018</c:v>
                </c:pt>
                <c:pt idx="11" formatCode="General">
                  <c:v>2019</c:v>
                </c:pt>
                <c:pt idx="12" formatCode="General">
                  <c:v>2020</c:v>
                </c:pt>
                <c:pt idx="13" formatCode="General">
                  <c:v>2021</c:v>
                </c:pt>
                <c:pt idx="14" formatCode="General">
                  <c:v>2022</c:v>
                </c:pt>
              </c:numCache>
            </c:numRef>
          </c:cat>
          <c:val>
            <c:numRef>
              <c:f>'Data Fig 2.20'!$D$5:$D$19</c:f>
              <c:numCache>
                <c:formatCode>_(* #,##0.0_);_(* \(#,##0.0\);_(* "-"??_);_(@_)</c:formatCode>
                <c:ptCount val="15"/>
                <c:pt idx="0">
                  <c:v>55.625102512685118</c:v>
                </c:pt>
                <c:pt idx="1">
                  <c:v>52.27862796833773</c:v>
                </c:pt>
                <c:pt idx="2">
                  <c:v>48.077871248125653</c:v>
                </c:pt>
                <c:pt idx="3">
                  <c:v>39.150418571657617</c:v>
                </c:pt>
                <c:pt idx="4">
                  <c:v>27.589733576930765</c:v>
                </c:pt>
                <c:pt idx="5">
                  <c:v>31.112264393751342</c:v>
                </c:pt>
                <c:pt idx="6">
                  <c:v>31.886819256102878</c:v>
                </c:pt>
                <c:pt idx="7">
                  <c:v>35.273846425852575</c:v>
                </c:pt>
                <c:pt idx="8">
                  <c:v>34.725042973583591</c:v>
                </c:pt>
                <c:pt idx="9">
                  <c:v>40.522684487553001</c:v>
                </c:pt>
                <c:pt idx="10">
                  <c:v>40.702401420772922</c:v>
                </c:pt>
                <c:pt idx="11">
                  <c:v>40.643634763319355</c:v>
                </c:pt>
                <c:pt idx="12">
                  <c:v>41.409090572363112</c:v>
                </c:pt>
                <c:pt idx="13">
                  <c:v>42.655723517498686</c:v>
                </c:pt>
                <c:pt idx="14">
                  <c:v>44.740867929029541</c:v>
                </c:pt>
              </c:numCache>
            </c:numRef>
          </c:val>
          <c:smooth val="0"/>
          <c:extLst xmlns:c16r2="http://schemas.microsoft.com/office/drawing/2015/06/chart">
            <c:ext xmlns:c16="http://schemas.microsoft.com/office/drawing/2014/chart" uri="{C3380CC4-5D6E-409C-BE32-E72D297353CC}">
              <c16:uniqueId val="{00000001-69A8-4039-8101-320A9BE18DE3}"/>
            </c:ext>
          </c:extLst>
        </c:ser>
        <c:dLbls>
          <c:showLegendKey val="0"/>
          <c:showVal val="0"/>
          <c:showCatName val="0"/>
          <c:showSerName val="0"/>
          <c:showPercent val="0"/>
          <c:showBubbleSize val="0"/>
        </c:dLbls>
        <c:marker val="1"/>
        <c:smooth val="0"/>
        <c:axId val="895052928"/>
        <c:axId val="895052536"/>
      </c:lineChart>
      <c:catAx>
        <c:axId val="901825288"/>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sz="1800"/>
                  <a:t>Year ending 30 June</a:t>
                </a:r>
              </a:p>
            </c:rich>
          </c:tx>
          <c:layout>
            <c:manualLayout>
              <c:xMode val="edge"/>
              <c:yMode val="edge"/>
              <c:x val="0.39752426545458069"/>
              <c:y val="0.86459819481812461"/>
            </c:manualLayout>
          </c:layout>
          <c:overlay val="0"/>
        </c:title>
        <c:numFmt formatCode="@" sourceLinked="1"/>
        <c:majorTickMark val="out"/>
        <c:minorTickMark val="none"/>
        <c:tickLblPos val="low"/>
        <c:spPr>
          <a:ln w="6350">
            <a:solidFill>
              <a:schemeClr val="tx1"/>
            </a:solidFill>
          </a:ln>
        </c:spPr>
        <c:txPr>
          <a:bodyPr rot="0" vert="horz"/>
          <a:lstStyle/>
          <a:p>
            <a:pPr>
              <a:defRPr sz="1800" b="0" i="0" u="none" strike="noStrike" baseline="0">
                <a:solidFill>
                  <a:srgbClr val="000000"/>
                </a:solidFill>
                <a:latin typeface="Arial"/>
                <a:ea typeface="Arial"/>
                <a:cs typeface="Arial"/>
              </a:defRPr>
            </a:pPr>
            <a:endParaRPr lang="en-US"/>
          </a:p>
        </c:txPr>
        <c:crossAx val="901825680"/>
        <c:crossesAt val="0"/>
        <c:auto val="1"/>
        <c:lblAlgn val="ctr"/>
        <c:lblOffset val="100"/>
        <c:tickLblSkip val="2"/>
        <c:tickMarkSkip val="2"/>
        <c:noMultiLvlLbl val="0"/>
      </c:catAx>
      <c:valAx>
        <c:axId val="901825680"/>
        <c:scaling>
          <c:orientation val="minMax"/>
          <c:max val="160000"/>
        </c:scaling>
        <c:delete val="0"/>
        <c:axPos val="l"/>
        <c:majorGridlines>
          <c:spPr>
            <a:ln>
              <a:solidFill>
                <a:srgbClr val="7F7F7F"/>
              </a:solidFill>
            </a:ln>
          </c:spPr>
        </c:majorGridlines>
        <c:numFmt formatCode="#,##0" sourceLinked="0"/>
        <c:majorTickMark val="none"/>
        <c:minorTickMark val="none"/>
        <c:tickLblPos val="nextTo"/>
        <c:spPr>
          <a:ln w="9525">
            <a:noFill/>
          </a:ln>
        </c:spPr>
        <c:txPr>
          <a:bodyPr rot="0" vert="horz"/>
          <a:lstStyle/>
          <a:p>
            <a:pPr>
              <a:defRPr sz="1800" b="0" i="0" u="none" strike="noStrike" baseline="0">
                <a:solidFill>
                  <a:srgbClr val="000000"/>
                </a:solidFill>
                <a:latin typeface="Arial"/>
                <a:ea typeface="Arial"/>
                <a:cs typeface="Arial"/>
              </a:defRPr>
            </a:pPr>
            <a:endParaRPr lang="en-US"/>
          </a:p>
        </c:txPr>
        <c:crossAx val="901825288"/>
        <c:crosses val="autoZero"/>
        <c:crossBetween val="between"/>
        <c:dispUnits>
          <c:builtInUnit val="thousands"/>
        </c:dispUnits>
      </c:valAx>
      <c:valAx>
        <c:axId val="895052536"/>
        <c:scaling>
          <c:orientation val="minMax"/>
          <c:max val="70"/>
        </c:scaling>
        <c:delete val="0"/>
        <c:axPos val="r"/>
        <c:numFmt formatCode="General" sourceLinked="0"/>
        <c:majorTickMark val="out"/>
        <c:minorTickMark val="none"/>
        <c:tickLblPos val="nextTo"/>
        <c:spPr>
          <a:ln>
            <a:noFill/>
          </a:ln>
        </c:spPr>
        <c:crossAx val="895052928"/>
        <c:crosses val="max"/>
        <c:crossBetween val="between"/>
      </c:valAx>
      <c:catAx>
        <c:axId val="895052928"/>
        <c:scaling>
          <c:orientation val="minMax"/>
        </c:scaling>
        <c:delete val="1"/>
        <c:axPos val="b"/>
        <c:numFmt formatCode="@" sourceLinked="1"/>
        <c:majorTickMark val="out"/>
        <c:minorTickMark val="none"/>
        <c:tickLblPos val="none"/>
        <c:crossAx val="895052536"/>
        <c:crosses val="autoZero"/>
        <c:auto val="1"/>
        <c:lblAlgn val="ctr"/>
        <c:lblOffset val="100"/>
        <c:noMultiLvlLbl val="0"/>
      </c:catAx>
    </c:plotArea>
    <c:legend>
      <c:legendPos val="b"/>
      <c:layout>
        <c:manualLayout>
          <c:xMode val="edge"/>
          <c:yMode val="edge"/>
          <c:x val="0.18924588367089479"/>
          <c:y val="0.9291694024140561"/>
          <c:w val="0.62417201943922862"/>
          <c:h val="5.414607656801521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ln>
      <a:noFill/>
    </a:ln>
  </c:spPr>
  <c:txPr>
    <a:bodyPr/>
    <a:lstStyle/>
    <a:p>
      <a:pPr>
        <a:defRPr sz="2000" b="0" i="0" u="none" strike="noStrike" baseline="0">
          <a:solidFill>
            <a:srgbClr val="000000"/>
          </a:solidFill>
          <a:latin typeface="Arial"/>
          <a:ea typeface="Arial"/>
          <a:cs typeface="Arial"/>
        </a:defRPr>
      </a:pPr>
      <a:endParaRPr lang="en-US"/>
    </a:p>
  </c:txPr>
  <c:userShapes r:id="rId1"/>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86099721999833E-2"/>
          <c:y val="8.6119559887840424E-2"/>
          <c:w val="0.91082872215624699"/>
          <c:h val="0.73567698623611621"/>
        </c:manualLayout>
      </c:layout>
      <c:barChart>
        <c:barDir val="col"/>
        <c:grouping val="stacked"/>
        <c:varyColors val="0"/>
        <c:ser>
          <c:idx val="0"/>
          <c:order val="0"/>
          <c:tx>
            <c:strRef>
              <c:f>'Data Fig 2.21'!$C$4</c:f>
              <c:strCache>
                <c:ptCount val="1"/>
                <c:pt idx="0">
                  <c:v>Social</c:v>
                </c:pt>
              </c:strCache>
            </c:strRef>
          </c:tx>
          <c:spPr>
            <a:solidFill>
              <a:srgbClr val="67A854"/>
            </a:solidFill>
          </c:spPr>
          <c:invertIfNegative val="0"/>
          <c:cat>
            <c:numRef>
              <c:f>'Data Fig 2.21'!$B$5:$B$10</c:f>
              <c:numCache>
                <c:formatCode>@</c:formatCode>
                <c:ptCount val="6"/>
                <c:pt idx="0">
                  <c:v>2017</c:v>
                </c:pt>
                <c:pt idx="1">
                  <c:v>2018</c:v>
                </c:pt>
                <c:pt idx="2" formatCode="General">
                  <c:v>2019</c:v>
                </c:pt>
                <c:pt idx="3" formatCode="General">
                  <c:v>2020</c:v>
                </c:pt>
                <c:pt idx="4" formatCode="General">
                  <c:v>2021</c:v>
                </c:pt>
                <c:pt idx="5" formatCode="General">
                  <c:v>2022</c:v>
                </c:pt>
              </c:numCache>
            </c:numRef>
          </c:cat>
          <c:val>
            <c:numRef>
              <c:f>'Data Fig 2.21'!$C$5:$C$10</c:f>
              <c:numCache>
                <c:formatCode>0.0</c:formatCode>
                <c:ptCount val="6"/>
                <c:pt idx="0">
                  <c:v>162.69999999999999</c:v>
                </c:pt>
                <c:pt idx="1">
                  <c:v>166.4</c:v>
                </c:pt>
                <c:pt idx="2">
                  <c:v>174.6</c:v>
                </c:pt>
                <c:pt idx="3">
                  <c:v>180.3</c:v>
                </c:pt>
                <c:pt idx="4">
                  <c:v>185.1</c:v>
                </c:pt>
                <c:pt idx="5">
                  <c:v>189.8</c:v>
                </c:pt>
              </c:numCache>
            </c:numRef>
          </c:val>
          <c:extLst xmlns:c16r2="http://schemas.microsoft.com/office/drawing/2015/06/chart">
            <c:ext xmlns:c16="http://schemas.microsoft.com/office/drawing/2014/chart" uri="{C3380CC4-5D6E-409C-BE32-E72D297353CC}">
              <c16:uniqueId val="{00000000-CAC6-4FF2-B334-D618D06BFA3E}"/>
            </c:ext>
          </c:extLst>
        </c:ser>
        <c:ser>
          <c:idx val="1"/>
          <c:order val="1"/>
          <c:tx>
            <c:strRef>
              <c:f>'Data Fig 2.21'!$D$4</c:f>
              <c:strCache>
                <c:ptCount val="1"/>
                <c:pt idx="0">
                  <c:v>Commercial</c:v>
                </c:pt>
              </c:strCache>
            </c:strRef>
          </c:tx>
          <c:spPr>
            <a:solidFill>
              <a:srgbClr val="6DB9E7"/>
            </a:solidFill>
          </c:spPr>
          <c:invertIfNegative val="0"/>
          <c:cat>
            <c:numRef>
              <c:f>'Data Fig 2.21'!$B$5:$B$10</c:f>
              <c:numCache>
                <c:formatCode>@</c:formatCode>
                <c:ptCount val="6"/>
                <c:pt idx="0">
                  <c:v>2017</c:v>
                </c:pt>
                <c:pt idx="1">
                  <c:v>2018</c:v>
                </c:pt>
                <c:pt idx="2" formatCode="General">
                  <c:v>2019</c:v>
                </c:pt>
                <c:pt idx="3" formatCode="General">
                  <c:v>2020</c:v>
                </c:pt>
                <c:pt idx="4" formatCode="General">
                  <c:v>2021</c:v>
                </c:pt>
                <c:pt idx="5" formatCode="General">
                  <c:v>2022</c:v>
                </c:pt>
              </c:numCache>
            </c:numRef>
          </c:cat>
          <c:val>
            <c:numRef>
              <c:f>'Data Fig 2.21'!$D$5:$D$10</c:f>
              <c:numCache>
                <c:formatCode>0.0</c:formatCode>
                <c:ptCount val="6"/>
                <c:pt idx="0">
                  <c:v>56.7</c:v>
                </c:pt>
                <c:pt idx="1">
                  <c:v>57.5</c:v>
                </c:pt>
                <c:pt idx="2">
                  <c:v>59</c:v>
                </c:pt>
                <c:pt idx="3">
                  <c:v>60</c:v>
                </c:pt>
                <c:pt idx="4">
                  <c:v>61.1</c:v>
                </c:pt>
                <c:pt idx="5">
                  <c:v>62.4</c:v>
                </c:pt>
              </c:numCache>
            </c:numRef>
          </c:val>
          <c:extLst xmlns:c16r2="http://schemas.microsoft.com/office/drawing/2015/06/chart">
            <c:ext xmlns:c16="http://schemas.microsoft.com/office/drawing/2014/chart" uri="{C3380CC4-5D6E-409C-BE32-E72D297353CC}">
              <c16:uniqueId val="{00000001-CAC6-4FF2-B334-D618D06BFA3E}"/>
            </c:ext>
          </c:extLst>
        </c:ser>
        <c:ser>
          <c:idx val="2"/>
          <c:order val="2"/>
          <c:tx>
            <c:strRef>
              <c:f>'Data Fig 2.21'!$E$4</c:f>
              <c:strCache>
                <c:ptCount val="1"/>
                <c:pt idx="0">
                  <c:v>Financial</c:v>
                </c:pt>
              </c:strCache>
            </c:strRef>
          </c:tx>
          <c:spPr>
            <a:solidFill>
              <a:srgbClr val="0083AC"/>
            </a:solidFill>
          </c:spPr>
          <c:invertIfNegative val="0"/>
          <c:cat>
            <c:numRef>
              <c:f>'Data Fig 2.21'!$B$5:$B$10</c:f>
              <c:numCache>
                <c:formatCode>@</c:formatCode>
                <c:ptCount val="6"/>
                <c:pt idx="0">
                  <c:v>2017</c:v>
                </c:pt>
                <c:pt idx="1">
                  <c:v>2018</c:v>
                </c:pt>
                <c:pt idx="2" formatCode="General">
                  <c:v>2019</c:v>
                </c:pt>
                <c:pt idx="3" formatCode="General">
                  <c:v>2020</c:v>
                </c:pt>
                <c:pt idx="4" formatCode="General">
                  <c:v>2021</c:v>
                </c:pt>
                <c:pt idx="5" formatCode="General">
                  <c:v>2022</c:v>
                </c:pt>
              </c:numCache>
            </c:numRef>
          </c:cat>
          <c:val>
            <c:numRef>
              <c:f>'Data Fig 2.21'!$E$5:$E$10</c:f>
              <c:numCache>
                <c:formatCode>0.0</c:formatCode>
                <c:ptCount val="6"/>
                <c:pt idx="0">
                  <c:v>94.2</c:v>
                </c:pt>
                <c:pt idx="1">
                  <c:v>92.4</c:v>
                </c:pt>
                <c:pt idx="2">
                  <c:v>89.7</c:v>
                </c:pt>
                <c:pt idx="3">
                  <c:v>93.2</c:v>
                </c:pt>
                <c:pt idx="4">
                  <c:v>96.5</c:v>
                </c:pt>
                <c:pt idx="5">
                  <c:v>112.6</c:v>
                </c:pt>
              </c:numCache>
            </c:numRef>
          </c:val>
          <c:extLst xmlns:c16r2="http://schemas.microsoft.com/office/drawing/2015/06/chart">
            <c:ext xmlns:c16="http://schemas.microsoft.com/office/drawing/2014/chart" uri="{C3380CC4-5D6E-409C-BE32-E72D297353CC}">
              <c16:uniqueId val="{00000002-CAC6-4FF2-B334-D618D06BFA3E}"/>
            </c:ext>
          </c:extLst>
        </c:ser>
        <c:dLbls>
          <c:showLegendKey val="0"/>
          <c:showVal val="0"/>
          <c:showCatName val="0"/>
          <c:showSerName val="0"/>
          <c:showPercent val="0"/>
          <c:showBubbleSize val="0"/>
        </c:dLbls>
        <c:gapWidth val="150"/>
        <c:overlap val="100"/>
        <c:axId val="895052144"/>
        <c:axId val="895050576"/>
      </c:barChart>
      <c:catAx>
        <c:axId val="895052144"/>
        <c:scaling>
          <c:orientation val="minMax"/>
        </c:scaling>
        <c:delete val="0"/>
        <c:axPos val="b"/>
        <c:title>
          <c:tx>
            <c:rich>
              <a:bodyPr/>
              <a:lstStyle/>
              <a:p>
                <a:pPr>
                  <a:defRPr/>
                </a:pPr>
                <a:r>
                  <a:rPr lang="en-US"/>
                  <a:t>Year ending 30 June</a:t>
                </a:r>
              </a:p>
            </c:rich>
          </c:tx>
          <c:overlay val="0"/>
        </c:title>
        <c:numFmt formatCode="@" sourceLinked="1"/>
        <c:majorTickMark val="out"/>
        <c:minorTickMark val="none"/>
        <c:tickLblPos val="nextTo"/>
        <c:crossAx val="895050576"/>
        <c:crosses val="autoZero"/>
        <c:auto val="1"/>
        <c:lblAlgn val="ctr"/>
        <c:lblOffset val="100"/>
        <c:noMultiLvlLbl val="0"/>
      </c:catAx>
      <c:valAx>
        <c:axId val="895050576"/>
        <c:scaling>
          <c:orientation val="minMax"/>
        </c:scaling>
        <c:delete val="0"/>
        <c:axPos val="l"/>
        <c:majorGridlines/>
        <c:numFmt formatCode="0" sourceLinked="0"/>
        <c:majorTickMark val="out"/>
        <c:minorTickMark val="none"/>
        <c:tickLblPos val="nextTo"/>
        <c:spPr>
          <a:ln>
            <a:noFill/>
          </a:ln>
        </c:spPr>
        <c:crossAx val="895052144"/>
        <c:crosses val="autoZero"/>
        <c:crossBetween val="between"/>
      </c:valAx>
    </c:plotArea>
    <c:legend>
      <c:legendPos val="r"/>
      <c:layout>
        <c:manualLayout>
          <c:xMode val="edge"/>
          <c:yMode val="edge"/>
          <c:x val="0.11999567653366823"/>
          <c:y val="0.92716787838512915"/>
          <c:w val="0.77882918249348754"/>
          <c:h val="7.1759260786845996E-2"/>
        </c:manualLayout>
      </c:layout>
      <c:overlay val="0"/>
    </c:legend>
    <c:plotVisOnly val="1"/>
    <c:dispBlanksAs val="gap"/>
    <c:showDLblsOverMax val="0"/>
  </c:chart>
  <c:spPr>
    <a:noFill/>
    <a:ln>
      <a:noFill/>
    </a:ln>
  </c:spPr>
  <c:txPr>
    <a:bodyPr/>
    <a:lstStyle/>
    <a:p>
      <a:pPr>
        <a:defRPr sz="1800">
          <a:latin typeface="Arial" pitchFamily="34" charset="0"/>
          <a:cs typeface="Arial" pitchFamily="34" charset="0"/>
        </a:defRPr>
      </a:pPr>
      <a:endParaRPr lang="en-US"/>
    </a:p>
  </c:txPr>
  <c:userShapes r:id="rId1"/>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5643394575678041E-2"/>
          <c:y val="0.10275669084671503"/>
          <c:w val="0.87280220741638059"/>
          <c:h val="0.71261905836825545"/>
        </c:manualLayout>
      </c:layout>
      <c:lineChart>
        <c:grouping val="standard"/>
        <c:varyColors val="0"/>
        <c:ser>
          <c:idx val="0"/>
          <c:order val="0"/>
          <c:tx>
            <c:strRef>
              <c:f>'Data 3.1'!$D$5</c:f>
              <c:strCache>
                <c:ptCount val="1"/>
                <c:pt idx="0">
                  <c:v>Unemployment (inverse)</c:v>
                </c:pt>
              </c:strCache>
            </c:strRef>
          </c:tx>
          <c:spPr>
            <a:ln w="38100">
              <a:solidFill>
                <a:srgbClr val="0083AC"/>
              </a:solidFill>
            </a:ln>
          </c:spPr>
          <c:marker>
            <c:symbol val="none"/>
          </c:marker>
          <c:cat>
            <c:numRef>
              <c:f>'Data 3.1'!$B$6:$B$111</c:f>
              <c:numCache>
                <c:formatCode>General</c:formatCode>
                <c:ptCount val="106"/>
                <c:pt idx="0">
                  <c:v>2009</c:v>
                </c:pt>
                <c:pt idx="12">
                  <c:v>2010</c:v>
                </c:pt>
                <c:pt idx="24">
                  <c:v>2011</c:v>
                </c:pt>
                <c:pt idx="36">
                  <c:v>2012</c:v>
                </c:pt>
                <c:pt idx="48">
                  <c:v>2013</c:v>
                </c:pt>
                <c:pt idx="60">
                  <c:v>2014</c:v>
                </c:pt>
                <c:pt idx="72">
                  <c:v>2015</c:v>
                </c:pt>
                <c:pt idx="84">
                  <c:v>2016</c:v>
                </c:pt>
                <c:pt idx="96">
                  <c:v>2017</c:v>
                </c:pt>
              </c:numCache>
            </c:numRef>
          </c:cat>
          <c:val>
            <c:numRef>
              <c:f>'Data 3.1'!$D$6:$D$111</c:f>
              <c:numCache>
                <c:formatCode>0.00;[Black]0.00</c:formatCode>
                <c:ptCount val="106"/>
                <c:pt idx="0">
                  <c:v>-4.6666666666666599</c:v>
                </c:pt>
                <c:pt idx="1">
                  <c:v>-4.93333333333333</c:v>
                </c:pt>
                <c:pt idx="2">
                  <c:v>-5.3</c:v>
                </c:pt>
                <c:pt idx="3">
                  <c:v>-5.5</c:v>
                </c:pt>
                <c:pt idx="4">
                  <c:v>-5.6666666666666599</c:v>
                </c:pt>
                <c:pt idx="5">
                  <c:v>-5.7333333333333298</c:v>
                </c:pt>
                <c:pt idx="6">
                  <c:v>-5.8</c:v>
                </c:pt>
                <c:pt idx="7">
                  <c:v>-5.7666666666666604</c:v>
                </c:pt>
                <c:pt idx="8">
                  <c:v>-5.6666666666666599</c:v>
                </c:pt>
                <c:pt idx="9">
                  <c:v>-5.6333333333333302</c:v>
                </c:pt>
                <c:pt idx="10">
                  <c:v>-5.5999999999999899</c:v>
                </c:pt>
                <c:pt idx="11">
                  <c:v>-5.5666666666666602</c:v>
                </c:pt>
                <c:pt idx="12">
                  <c:v>-5.4666666666666597</c:v>
                </c:pt>
                <c:pt idx="13">
                  <c:v>-5.36666666666666</c:v>
                </c:pt>
                <c:pt idx="14">
                  <c:v>-5.3333333333333304</c:v>
                </c:pt>
                <c:pt idx="15">
                  <c:v>-5.3999999999999897</c:v>
                </c:pt>
                <c:pt idx="16">
                  <c:v>-5.36666666666666</c:v>
                </c:pt>
                <c:pt idx="17">
                  <c:v>-5.2666666666666604</c:v>
                </c:pt>
                <c:pt idx="18">
                  <c:v>-5.1999999999999904</c:v>
                </c:pt>
                <c:pt idx="19">
                  <c:v>-5.1333333333333302</c:v>
                </c:pt>
                <c:pt idx="20">
                  <c:v>-5.0999999999999996</c:v>
                </c:pt>
                <c:pt idx="21">
                  <c:v>-5.0999999999999996</c:v>
                </c:pt>
                <c:pt idx="22">
                  <c:v>-5.1333333333333302</c:v>
                </c:pt>
                <c:pt idx="23">
                  <c:v>-5.0999999999999996</c:v>
                </c:pt>
                <c:pt idx="24">
                  <c:v>-5</c:v>
                </c:pt>
                <c:pt idx="25">
                  <c:v>-4.9666666666666597</c:v>
                </c:pt>
                <c:pt idx="26">
                  <c:v>-4.9666666666666597</c:v>
                </c:pt>
                <c:pt idx="27">
                  <c:v>-4.9666666666666597</c:v>
                </c:pt>
                <c:pt idx="28">
                  <c:v>-4.9666666666666597</c:v>
                </c:pt>
                <c:pt idx="29">
                  <c:v>-4.9666666666666597</c:v>
                </c:pt>
                <c:pt idx="30">
                  <c:v>-5</c:v>
                </c:pt>
                <c:pt idx="31">
                  <c:v>-5.0999999999999899</c:v>
                </c:pt>
                <c:pt idx="32">
                  <c:v>-5.2</c:v>
                </c:pt>
                <c:pt idx="33">
                  <c:v>-5.2333333333333298</c:v>
                </c:pt>
                <c:pt idx="34">
                  <c:v>-5.2</c:v>
                </c:pt>
                <c:pt idx="35">
                  <c:v>-5.2</c:v>
                </c:pt>
                <c:pt idx="36">
                  <c:v>-5.1333333333333302</c:v>
                </c:pt>
                <c:pt idx="37">
                  <c:v>-5.1333333333333302</c:v>
                </c:pt>
                <c:pt idx="38">
                  <c:v>-5.1333333333333302</c:v>
                </c:pt>
                <c:pt idx="39">
                  <c:v>-5.1333333333333302</c:v>
                </c:pt>
                <c:pt idx="40">
                  <c:v>-5.1333333333333302</c:v>
                </c:pt>
                <c:pt idx="41">
                  <c:v>-5.1333333333333302</c:v>
                </c:pt>
                <c:pt idx="42">
                  <c:v>-5.2</c:v>
                </c:pt>
                <c:pt idx="43">
                  <c:v>-5.1666666666666599</c:v>
                </c:pt>
                <c:pt idx="44">
                  <c:v>-5.2666666666666604</c:v>
                </c:pt>
                <c:pt idx="45">
                  <c:v>-5.3333333333333304</c:v>
                </c:pt>
                <c:pt idx="46">
                  <c:v>-5.36666666666666</c:v>
                </c:pt>
                <c:pt idx="47">
                  <c:v>-5.3333333333333304</c:v>
                </c:pt>
                <c:pt idx="48">
                  <c:v>-5.3333333333333304</c:v>
                </c:pt>
                <c:pt idx="49">
                  <c:v>-5.4</c:v>
                </c:pt>
                <c:pt idx="50">
                  <c:v>-5.4666666666666597</c:v>
                </c:pt>
                <c:pt idx="51">
                  <c:v>-5.5333333333333297</c:v>
                </c:pt>
                <c:pt idx="52">
                  <c:v>-5.5999999999999899</c:v>
                </c:pt>
                <c:pt idx="53">
                  <c:v>-5.6333333333333302</c:v>
                </c:pt>
                <c:pt idx="54">
                  <c:v>-5.6333333333333302</c:v>
                </c:pt>
                <c:pt idx="55">
                  <c:v>-5.6999999999999904</c:v>
                </c:pt>
                <c:pt idx="56">
                  <c:v>-5.7</c:v>
                </c:pt>
                <c:pt idx="57">
                  <c:v>-5.7666666666666604</c:v>
                </c:pt>
                <c:pt idx="58">
                  <c:v>-5.7666666666666604</c:v>
                </c:pt>
                <c:pt idx="59">
                  <c:v>-5.8333333333333304</c:v>
                </c:pt>
                <c:pt idx="60">
                  <c:v>-5.86666666666666</c:v>
                </c:pt>
                <c:pt idx="61">
                  <c:v>-5.9</c:v>
                </c:pt>
                <c:pt idx="62">
                  <c:v>-5.9</c:v>
                </c:pt>
                <c:pt idx="63">
                  <c:v>-5.86666666666666</c:v>
                </c:pt>
                <c:pt idx="64">
                  <c:v>-5.86666666666666</c:v>
                </c:pt>
                <c:pt idx="65">
                  <c:v>-5.93333333333333</c:v>
                </c:pt>
                <c:pt idx="66">
                  <c:v>-6.0666666666666602</c:v>
                </c:pt>
                <c:pt idx="67">
                  <c:v>-6.1333333333333302</c:v>
                </c:pt>
                <c:pt idx="68">
                  <c:v>-6.1666666666666599</c:v>
                </c:pt>
                <c:pt idx="69">
                  <c:v>-6.2333333333333298</c:v>
                </c:pt>
                <c:pt idx="70">
                  <c:v>-6.3</c:v>
                </c:pt>
                <c:pt idx="71">
                  <c:v>-6.2666666666666604</c:v>
                </c:pt>
                <c:pt idx="72">
                  <c:v>-6.2333333333333298</c:v>
                </c:pt>
                <c:pt idx="73">
                  <c:v>-6.2</c:v>
                </c:pt>
                <c:pt idx="74">
                  <c:v>-6.2</c:v>
                </c:pt>
                <c:pt idx="75">
                  <c:v>-6.1666666666666599</c:v>
                </c:pt>
                <c:pt idx="76">
                  <c:v>-6.0666666666666602</c:v>
                </c:pt>
                <c:pt idx="77">
                  <c:v>-6.0333333333333297</c:v>
                </c:pt>
                <c:pt idx="78">
                  <c:v>-6.0666666666666602</c:v>
                </c:pt>
                <c:pt idx="79">
                  <c:v>-6.1333333333333302</c:v>
                </c:pt>
                <c:pt idx="80">
                  <c:v>-6.2</c:v>
                </c:pt>
                <c:pt idx="81">
                  <c:v>-6.0666666666666602</c:v>
                </c:pt>
                <c:pt idx="82">
                  <c:v>-6</c:v>
                </c:pt>
                <c:pt idx="83">
                  <c:v>-5.8333333333333304</c:v>
                </c:pt>
                <c:pt idx="84">
                  <c:v>-5.86666666666666</c:v>
                </c:pt>
                <c:pt idx="85">
                  <c:v>-5.8</c:v>
                </c:pt>
                <c:pt idx="86">
                  <c:v>-5.8</c:v>
                </c:pt>
                <c:pt idx="87">
                  <c:v>-5.7</c:v>
                </c:pt>
                <c:pt idx="88">
                  <c:v>-5.7</c:v>
                </c:pt>
                <c:pt idx="89">
                  <c:v>-5.7</c:v>
                </c:pt>
                <c:pt idx="90">
                  <c:v>-5.7</c:v>
                </c:pt>
                <c:pt idx="91">
                  <c:v>-5.7</c:v>
                </c:pt>
                <c:pt idx="92">
                  <c:v>-5.7</c:v>
                </c:pt>
                <c:pt idx="93">
                  <c:v>-5.6666666666666599</c:v>
                </c:pt>
                <c:pt idx="94">
                  <c:v>-5.6999999999999904</c:v>
                </c:pt>
                <c:pt idx="95">
                  <c:v>-5.7333333333333298</c:v>
                </c:pt>
                <c:pt idx="96">
                  <c:v>-5.7666666666666604</c:v>
                </c:pt>
                <c:pt idx="97">
                  <c:v>-5.8</c:v>
                </c:pt>
                <c:pt idx="98">
                  <c:v>-5.8333333333333304</c:v>
                </c:pt>
                <c:pt idx="99">
                  <c:v>-5.8333333333333304</c:v>
                </c:pt>
                <c:pt idx="100">
                  <c:v>-5.7</c:v>
                </c:pt>
                <c:pt idx="101">
                  <c:v>-5.6</c:v>
                </c:pt>
                <c:pt idx="102">
                  <c:v>-5.5666666666666602</c:v>
                </c:pt>
                <c:pt idx="103">
                  <c:v>-5.5999999999999899</c:v>
                </c:pt>
                <c:pt idx="104">
                  <c:v>-5.5666666666666602</c:v>
                </c:pt>
                <c:pt idx="105">
                  <c:v>-5.5</c:v>
                </c:pt>
              </c:numCache>
            </c:numRef>
          </c:val>
          <c:smooth val="0"/>
          <c:extLst xmlns:c16r2="http://schemas.microsoft.com/office/drawing/2015/06/chart">
            <c:ext xmlns:c16="http://schemas.microsoft.com/office/drawing/2014/chart" uri="{C3380CC4-5D6E-409C-BE32-E72D297353CC}">
              <c16:uniqueId val="{00000001-285B-44C7-9A09-32FE4A67EC43}"/>
            </c:ext>
          </c:extLst>
        </c:ser>
        <c:dLbls>
          <c:showLegendKey val="0"/>
          <c:showVal val="0"/>
          <c:showCatName val="0"/>
          <c:showSerName val="0"/>
          <c:showPercent val="0"/>
          <c:showBubbleSize val="0"/>
        </c:dLbls>
        <c:marker val="1"/>
        <c:smooth val="0"/>
        <c:axId val="895050184"/>
        <c:axId val="895050968"/>
      </c:lineChart>
      <c:lineChart>
        <c:grouping val="standard"/>
        <c:varyColors val="0"/>
        <c:ser>
          <c:idx val="2"/>
          <c:order val="1"/>
          <c:tx>
            <c:strRef>
              <c:f>'Data 3.1'!$C$5</c:f>
              <c:strCache>
                <c:ptCount val="1"/>
                <c:pt idx="0">
                  <c:v>Wage Growth (RHS)</c:v>
                </c:pt>
              </c:strCache>
            </c:strRef>
          </c:tx>
          <c:spPr>
            <a:ln w="38100">
              <a:solidFill>
                <a:srgbClr val="3E403A"/>
              </a:solidFill>
            </a:ln>
          </c:spPr>
          <c:marker>
            <c:symbol val="none"/>
          </c:marker>
          <c:cat>
            <c:numRef>
              <c:f>'Data 3.1'!$B$6:$B$111</c:f>
              <c:numCache>
                <c:formatCode>General</c:formatCode>
                <c:ptCount val="106"/>
                <c:pt idx="0">
                  <c:v>2009</c:v>
                </c:pt>
                <c:pt idx="12">
                  <c:v>2010</c:v>
                </c:pt>
                <c:pt idx="24">
                  <c:v>2011</c:v>
                </c:pt>
                <c:pt idx="36">
                  <c:v>2012</c:v>
                </c:pt>
                <c:pt idx="48">
                  <c:v>2013</c:v>
                </c:pt>
                <c:pt idx="60">
                  <c:v>2014</c:v>
                </c:pt>
                <c:pt idx="72">
                  <c:v>2015</c:v>
                </c:pt>
                <c:pt idx="84">
                  <c:v>2016</c:v>
                </c:pt>
                <c:pt idx="96">
                  <c:v>2017</c:v>
                </c:pt>
              </c:numCache>
            </c:numRef>
          </c:cat>
          <c:val>
            <c:numRef>
              <c:f>'Data 3.1'!$C$6:$C$111</c:f>
              <c:numCache>
                <c:formatCode>0.00</c:formatCode>
                <c:ptCount val="106"/>
                <c:pt idx="0">
                  <c:v>4.2753701736509999</c:v>
                </c:pt>
                <c:pt idx="1">
                  <c:v>4.26203741843171</c:v>
                </c:pt>
                <c:pt idx="2">
                  <c:v>4.2487046632124299</c:v>
                </c:pt>
                <c:pt idx="3">
                  <c:v>4.06071951958958</c:v>
                </c:pt>
                <c:pt idx="4">
                  <c:v>3.8727343759667399</c:v>
                </c:pt>
                <c:pt idx="5">
                  <c:v>3.68474923234389</c:v>
                </c:pt>
                <c:pt idx="6">
                  <c:v>3.5034430883643499</c:v>
                </c:pt>
                <c:pt idx="7">
                  <c:v>3.3221369443848001</c:v>
                </c:pt>
                <c:pt idx="8">
                  <c:v>3.1408308004052499</c:v>
                </c:pt>
                <c:pt idx="9">
                  <c:v>3.0634625931153701</c:v>
                </c:pt>
                <c:pt idx="10">
                  <c:v>2.98609438582548</c:v>
                </c:pt>
                <c:pt idx="11">
                  <c:v>2.90872617853559</c:v>
                </c:pt>
                <c:pt idx="12">
                  <c:v>2.93318657097866</c:v>
                </c:pt>
                <c:pt idx="13">
                  <c:v>2.9576469634217402</c:v>
                </c:pt>
                <c:pt idx="14">
                  <c:v>2.9821073558648101</c:v>
                </c:pt>
                <c:pt idx="15">
                  <c:v>3.0081439628108302</c:v>
                </c:pt>
                <c:pt idx="16">
                  <c:v>3.03418056975684</c:v>
                </c:pt>
                <c:pt idx="17">
                  <c:v>3.0602171767028601</c:v>
                </c:pt>
                <c:pt idx="18">
                  <c:v>3.2516706521830501</c:v>
                </c:pt>
                <c:pt idx="19">
                  <c:v>3.4431241276632401</c:v>
                </c:pt>
                <c:pt idx="20">
                  <c:v>3.6345776031434198</c:v>
                </c:pt>
                <c:pt idx="21">
                  <c:v>3.72259689462323</c:v>
                </c:pt>
                <c:pt idx="22">
                  <c:v>3.8106161861030401</c:v>
                </c:pt>
                <c:pt idx="23">
                  <c:v>3.89863547758284</c:v>
                </c:pt>
                <c:pt idx="24">
                  <c:v>3.88609160538984</c:v>
                </c:pt>
                <c:pt idx="25">
                  <c:v>3.8735477331968502</c:v>
                </c:pt>
                <c:pt idx="26">
                  <c:v>3.8610038610038502</c:v>
                </c:pt>
                <c:pt idx="27">
                  <c:v>3.8511417821762599</c:v>
                </c:pt>
                <c:pt idx="28">
                  <c:v>3.8412797033486701</c:v>
                </c:pt>
                <c:pt idx="29">
                  <c:v>3.8314176245210798</c:v>
                </c:pt>
                <c:pt idx="30">
                  <c:v>3.7865059044990401</c:v>
                </c:pt>
                <c:pt idx="31">
                  <c:v>3.7415941844770102</c:v>
                </c:pt>
                <c:pt idx="32">
                  <c:v>3.6966824644549798</c:v>
                </c:pt>
                <c:pt idx="33">
                  <c:v>3.65269762796061</c:v>
                </c:pt>
                <c:pt idx="34">
                  <c:v>3.6087127914662398</c:v>
                </c:pt>
                <c:pt idx="35">
                  <c:v>3.5647279549718598</c:v>
                </c:pt>
                <c:pt idx="36">
                  <c:v>3.5846637419762901</c:v>
                </c:pt>
                <c:pt idx="37">
                  <c:v>3.6045995289807098</c:v>
                </c:pt>
                <c:pt idx="38">
                  <c:v>3.6245353159851401</c:v>
                </c:pt>
                <c:pt idx="39">
                  <c:v>3.6771194849494999</c:v>
                </c:pt>
                <c:pt idx="40">
                  <c:v>3.7297036539138499</c:v>
                </c:pt>
                <c:pt idx="41">
                  <c:v>3.7822878228782102</c:v>
                </c:pt>
                <c:pt idx="42">
                  <c:v>3.74029425851844</c:v>
                </c:pt>
                <c:pt idx="43">
                  <c:v>3.6983006941586698</c:v>
                </c:pt>
                <c:pt idx="44">
                  <c:v>3.6563071297988898</c:v>
                </c:pt>
                <c:pt idx="45">
                  <c:v>3.5848810817016799</c:v>
                </c:pt>
                <c:pt idx="46">
                  <c:v>3.5134550336044601</c:v>
                </c:pt>
                <c:pt idx="47">
                  <c:v>3.4420289855072501</c:v>
                </c:pt>
                <c:pt idx="48">
                  <c:v>3.3410238079764301</c:v>
                </c:pt>
                <c:pt idx="49">
                  <c:v>3.2400186304456202</c:v>
                </c:pt>
                <c:pt idx="50">
                  <c:v>3.1390134529148002</c:v>
                </c:pt>
                <c:pt idx="51">
                  <c:v>3.0408237834246798</c:v>
                </c:pt>
                <c:pt idx="52">
                  <c:v>2.94263411393456</c:v>
                </c:pt>
                <c:pt idx="53">
                  <c:v>2.8444444444444499</c:v>
                </c:pt>
                <c:pt idx="54">
                  <c:v>2.7781305114638499</c:v>
                </c:pt>
                <c:pt idx="55">
                  <c:v>2.71181657848325</c:v>
                </c:pt>
                <c:pt idx="56">
                  <c:v>2.64550264550265</c:v>
                </c:pt>
                <c:pt idx="57">
                  <c:v>2.63932517289201</c:v>
                </c:pt>
                <c:pt idx="58">
                  <c:v>2.6331477002813801</c:v>
                </c:pt>
                <c:pt idx="59">
                  <c:v>2.6269702276707498</c:v>
                </c:pt>
                <c:pt idx="60">
                  <c:v>2.6498642097515099</c:v>
                </c:pt>
                <c:pt idx="61">
                  <c:v>2.67275819183227</c:v>
                </c:pt>
                <c:pt idx="62">
                  <c:v>2.6956521739130301</c:v>
                </c:pt>
                <c:pt idx="63">
                  <c:v>2.6614056843661098</c:v>
                </c:pt>
                <c:pt idx="64">
                  <c:v>2.6271591948191801</c:v>
                </c:pt>
                <c:pt idx="65">
                  <c:v>2.5929127052722598</c:v>
                </c:pt>
                <c:pt idx="66">
                  <c:v>2.5877149993911202</c:v>
                </c:pt>
                <c:pt idx="67">
                  <c:v>2.5825172935099898</c:v>
                </c:pt>
                <c:pt idx="68">
                  <c:v>2.5773195876288502</c:v>
                </c:pt>
                <c:pt idx="69">
                  <c:v>2.54301396854438</c:v>
                </c:pt>
                <c:pt idx="70">
                  <c:v>2.5087083494599001</c:v>
                </c:pt>
                <c:pt idx="71">
                  <c:v>2.4744027303754201</c:v>
                </c:pt>
                <c:pt idx="72">
                  <c:v>2.4116678659742399</c:v>
                </c:pt>
                <c:pt idx="73">
                  <c:v>2.3489330015730601</c:v>
                </c:pt>
                <c:pt idx="74">
                  <c:v>2.2861981371718798</c:v>
                </c:pt>
                <c:pt idx="75">
                  <c:v>2.2823460762836398</c:v>
                </c:pt>
                <c:pt idx="76">
                  <c:v>2.2784940153953999</c:v>
                </c:pt>
                <c:pt idx="77">
                  <c:v>2.2746419545071701</c:v>
                </c:pt>
                <c:pt idx="78">
                  <c:v>2.2701968138925399</c:v>
                </c:pt>
                <c:pt idx="79">
                  <c:v>2.2657516732779199</c:v>
                </c:pt>
                <c:pt idx="80">
                  <c:v>2.2613065326632902</c:v>
                </c:pt>
                <c:pt idx="81">
                  <c:v>2.22915855993817</c:v>
                </c:pt>
                <c:pt idx="82">
                  <c:v>2.1970105872130499</c:v>
                </c:pt>
                <c:pt idx="83">
                  <c:v>2.1648626144879302</c:v>
                </c:pt>
                <c:pt idx="84">
                  <c:v>2.1330872176056399</c:v>
                </c:pt>
                <c:pt idx="85">
                  <c:v>2.1013118207233501</c:v>
                </c:pt>
                <c:pt idx="86">
                  <c:v>2.0695364238410598</c:v>
                </c:pt>
                <c:pt idx="87">
                  <c:v>2.0661269733899199</c:v>
                </c:pt>
                <c:pt idx="88">
                  <c:v>2.06271752293878</c:v>
                </c:pt>
                <c:pt idx="89">
                  <c:v>2.05930807248764</c:v>
                </c:pt>
                <c:pt idx="90">
                  <c:v>2.0007726762257199</c:v>
                </c:pt>
                <c:pt idx="91">
                  <c:v>1.9422372799637999</c:v>
                </c:pt>
                <c:pt idx="92">
                  <c:v>1.88370188370188</c:v>
                </c:pt>
                <c:pt idx="93">
                  <c:v>1.8806314649835401</c:v>
                </c:pt>
                <c:pt idx="94">
                  <c:v>1.8775610462651899</c:v>
                </c:pt>
                <c:pt idx="95">
                  <c:v>1.87449062754685</c:v>
                </c:pt>
                <c:pt idx="96">
                  <c:v>1.8984844248527999</c:v>
                </c:pt>
                <c:pt idx="97">
                  <c:v>1.92247822215876</c:v>
                </c:pt>
                <c:pt idx="98">
                  <c:v>1.94647201946471</c:v>
                </c:pt>
                <c:pt idx="99">
                  <c:v>1.94333001459068</c:v>
                </c:pt>
                <c:pt idx="100">
                  <c:v>1.94018800971664</c:v>
                </c:pt>
                <c:pt idx="101">
                  <c:v>1.9370460048426099</c:v>
                </c:pt>
                <c:pt idx="102">
                  <c:v>1.9612461039786699</c:v>
                </c:pt>
                <c:pt idx="103">
                  <c:v>1.98544620311473</c:v>
                </c:pt>
                <c:pt idx="104">
                  <c:v>2.0096463022508</c:v>
                </c:pt>
              </c:numCache>
            </c:numRef>
          </c:val>
          <c:smooth val="0"/>
          <c:extLst xmlns:c16r2="http://schemas.microsoft.com/office/drawing/2015/06/chart">
            <c:ext xmlns:c16="http://schemas.microsoft.com/office/drawing/2014/chart" uri="{C3380CC4-5D6E-409C-BE32-E72D297353CC}">
              <c16:uniqueId val="{00000000-285B-44C7-9A09-32FE4A67EC43}"/>
            </c:ext>
          </c:extLst>
        </c:ser>
        <c:dLbls>
          <c:showLegendKey val="0"/>
          <c:showVal val="0"/>
          <c:showCatName val="0"/>
          <c:showSerName val="0"/>
          <c:showPercent val="0"/>
          <c:showBubbleSize val="0"/>
        </c:dLbls>
        <c:marker val="1"/>
        <c:smooth val="0"/>
        <c:axId val="895051752"/>
        <c:axId val="895051360"/>
      </c:lineChart>
      <c:catAx>
        <c:axId val="895050184"/>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a:t>Monthly</a:t>
                </a:r>
              </a:p>
            </c:rich>
          </c:tx>
          <c:layout>
            <c:manualLayout>
              <c:xMode val="edge"/>
              <c:yMode val="edge"/>
              <c:x val="0.45955254054781614"/>
              <c:y val="0.887760762188191"/>
            </c:manualLayout>
          </c:layout>
          <c:overlay val="0"/>
        </c:title>
        <c:numFmt formatCode="General" sourceLinked="0"/>
        <c:majorTickMark val="none"/>
        <c:minorTickMark val="none"/>
        <c:tickLblPos val="low"/>
        <c:txPr>
          <a:bodyPr rot="0" vert="horz"/>
          <a:lstStyle/>
          <a:p>
            <a:pPr>
              <a:defRPr sz="1800" b="0" i="0" u="none" strike="noStrike" baseline="0">
                <a:solidFill>
                  <a:srgbClr val="000000"/>
                </a:solidFill>
                <a:latin typeface="Arial"/>
                <a:ea typeface="Arial"/>
                <a:cs typeface="Arial"/>
              </a:defRPr>
            </a:pPr>
            <a:endParaRPr lang="en-US"/>
          </a:p>
        </c:txPr>
        <c:crossAx val="895050968"/>
        <c:crossesAt val="4"/>
        <c:auto val="1"/>
        <c:lblAlgn val="ctr"/>
        <c:lblOffset val="100"/>
        <c:tickLblSkip val="2"/>
        <c:noMultiLvlLbl val="1"/>
      </c:catAx>
      <c:valAx>
        <c:axId val="895050968"/>
        <c:scaling>
          <c:orientation val="minMax"/>
          <c:max val="-4.5"/>
          <c:min val="-6.5"/>
        </c:scaling>
        <c:delete val="0"/>
        <c:axPos val="l"/>
        <c:majorGridlines>
          <c:spPr>
            <a:ln>
              <a:solidFill>
                <a:schemeClr val="bg1">
                  <a:lumMod val="50000"/>
                </a:schemeClr>
              </a:solidFill>
            </a:ln>
          </c:spPr>
        </c:majorGridlines>
        <c:numFmt formatCode="0.0;[Black]0.0" sourceLinked="0"/>
        <c:majorTickMark val="out"/>
        <c:minorTickMark val="none"/>
        <c:tickLblPos val="nextTo"/>
        <c:spPr>
          <a:ln>
            <a:noFill/>
          </a:ln>
        </c:spPr>
        <c:txPr>
          <a:bodyPr rot="0" vert="horz"/>
          <a:lstStyle/>
          <a:p>
            <a:pPr>
              <a:defRPr sz="1800" b="0" i="0" u="none" strike="noStrike" baseline="0">
                <a:solidFill>
                  <a:srgbClr val="000000"/>
                </a:solidFill>
                <a:latin typeface="Arial"/>
                <a:ea typeface="Arial"/>
                <a:cs typeface="Arial"/>
              </a:defRPr>
            </a:pPr>
            <a:endParaRPr lang="en-US"/>
          </a:p>
        </c:txPr>
        <c:crossAx val="895050184"/>
        <c:crosses val="autoZero"/>
        <c:crossBetween val="between"/>
        <c:majorUnit val="0.5"/>
      </c:valAx>
      <c:valAx>
        <c:axId val="895051360"/>
        <c:scaling>
          <c:orientation val="minMax"/>
          <c:max val="4.5"/>
          <c:min val="1.5"/>
        </c:scaling>
        <c:delete val="0"/>
        <c:axPos val="r"/>
        <c:numFmt formatCode="0.0" sourceLinked="0"/>
        <c:majorTickMark val="out"/>
        <c:minorTickMark val="none"/>
        <c:tickLblPos val="nextTo"/>
        <c:spPr>
          <a:ln>
            <a:noFill/>
          </a:ln>
        </c:spPr>
        <c:txPr>
          <a:bodyPr/>
          <a:lstStyle/>
          <a:p>
            <a:pPr algn="ctr">
              <a:defRPr lang="en-NZ" sz="1800" b="0" i="0" u="none" strike="noStrike" kern="1200" baseline="0">
                <a:solidFill>
                  <a:srgbClr val="000000"/>
                </a:solidFill>
                <a:latin typeface="Arial"/>
                <a:ea typeface="Arial"/>
                <a:cs typeface="Arial"/>
              </a:defRPr>
            </a:pPr>
            <a:endParaRPr lang="en-US"/>
          </a:p>
        </c:txPr>
        <c:crossAx val="895051752"/>
        <c:crosses val="max"/>
        <c:crossBetween val="between"/>
      </c:valAx>
      <c:catAx>
        <c:axId val="895051752"/>
        <c:scaling>
          <c:orientation val="minMax"/>
        </c:scaling>
        <c:delete val="1"/>
        <c:axPos val="b"/>
        <c:numFmt formatCode="General" sourceLinked="1"/>
        <c:majorTickMark val="out"/>
        <c:minorTickMark val="none"/>
        <c:tickLblPos val="nextTo"/>
        <c:crossAx val="895051360"/>
        <c:crosses val="autoZero"/>
        <c:auto val="1"/>
        <c:lblAlgn val="ctr"/>
        <c:lblOffset val="100"/>
        <c:noMultiLvlLbl val="0"/>
      </c:catAx>
      <c:spPr>
        <a:noFill/>
        <a:ln w="25400">
          <a:noFill/>
        </a:ln>
      </c:spPr>
    </c:plotArea>
    <c:legend>
      <c:legendPos val="r"/>
      <c:layout>
        <c:manualLayout>
          <c:xMode val="edge"/>
          <c:yMode val="edge"/>
          <c:x val="0.12489726553964928"/>
          <c:y val="0.94065654115510444"/>
          <c:w val="0.7502054689207015"/>
          <c:h val="4.924232812130713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userShapes r:id="rId2"/>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653597146510525E-2"/>
          <c:y val="0.10904355687048069"/>
          <c:w val="0.91769825694865048"/>
          <c:h val="0.71867570277741544"/>
        </c:manualLayout>
      </c:layout>
      <c:lineChart>
        <c:grouping val="standard"/>
        <c:varyColors val="0"/>
        <c:ser>
          <c:idx val="0"/>
          <c:order val="0"/>
          <c:tx>
            <c:strRef>
              <c:f>'Data 3.2'!$C$5</c:f>
              <c:strCache>
                <c:ptCount val="1"/>
                <c:pt idx="0">
                  <c:v>Half Year Update</c:v>
                </c:pt>
              </c:strCache>
            </c:strRef>
          </c:tx>
          <c:spPr>
            <a:ln w="38100">
              <a:solidFill>
                <a:srgbClr val="0083AC"/>
              </a:solidFill>
            </a:ln>
          </c:spPr>
          <c:marker>
            <c:symbol val="none"/>
          </c:marker>
          <c:cat>
            <c:numRef>
              <c:f>'Data 3.2'!$B$6:$B$46</c:f>
              <c:numCache>
                <c:formatCode>mmm\-yy</c:formatCode>
                <c:ptCount val="41"/>
                <c:pt idx="0">
                  <c:v>41061</c:v>
                </c:pt>
                <c:pt idx="1">
                  <c:v>41153</c:v>
                </c:pt>
                <c:pt idx="2">
                  <c:v>41244</c:v>
                </c:pt>
                <c:pt idx="3">
                  <c:v>41334</c:v>
                </c:pt>
                <c:pt idx="4">
                  <c:v>41426</c:v>
                </c:pt>
                <c:pt idx="5">
                  <c:v>41518</c:v>
                </c:pt>
                <c:pt idx="6">
                  <c:v>41609</c:v>
                </c:pt>
                <c:pt idx="7">
                  <c:v>41699</c:v>
                </c:pt>
                <c:pt idx="8">
                  <c:v>41791</c:v>
                </c:pt>
                <c:pt idx="9">
                  <c:v>41883</c:v>
                </c:pt>
                <c:pt idx="10">
                  <c:v>41974</c:v>
                </c:pt>
                <c:pt idx="11">
                  <c:v>42064</c:v>
                </c:pt>
                <c:pt idx="12">
                  <c:v>42156</c:v>
                </c:pt>
                <c:pt idx="13">
                  <c:v>42248</c:v>
                </c:pt>
                <c:pt idx="14">
                  <c:v>42339</c:v>
                </c:pt>
                <c:pt idx="15">
                  <c:v>42430</c:v>
                </c:pt>
                <c:pt idx="16">
                  <c:v>42522</c:v>
                </c:pt>
                <c:pt idx="17">
                  <c:v>42614</c:v>
                </c:pt>
                <c:pt idx="18">
                  <c:v>42705</c:v>
                </c:pt>
                <c:pt idx="19">
                  <c:v>42795</c:v>
                </c:pt>
                <c:pt idx="20">
                  <c:v>42887</c:v>
                </c:pt>
                <c:pt idx="21">
                  <c:v>42979</c:v>
                </c:pt>
                <c:pt idx="22">
                  <c:v>43070</c:v>
                </c:pt>
                <c:pt idx="23">
                  <c:v>43160</c:v>
                </c:pt>
                <c:pt idx="24">
                  <c:v>43252</c:v>
                </c:pt>
                <c:pt idx="25">
                  <c:v>43344</c:v>
                </c:pt>
                <c:pt idx="26">
                  <c:v>43435</c:v>
                </c:pt>
                <c:pt idx="27">
                  <c:v>43525</c:v>
                </c:pt>
                <c:pt idx="28">
                  <c:v>43617</c:v>
                </c:pt>
                <c:pt idx="29">
                  <c:v>43709</c:v>
                </c:pt>
                <c:pt idx="30">
                  <c:v>43800</c:v>
                </c:pt>
                <c:pt idx="31">
                  <c:v>43891</c:v>
                </c:pt>
                <c:pt idx="32">
                  <c:v>43983</c:v>
                </c:pt>
                <c:pt idx="33">
                  <c:v>44075</c:v>
                </c:pt>
                <c:pt idx="34">
                  <c:v>44166</c:v>
                </c:pt>
                <c:pt idx="35">
                  <c:v>44256</c:v>
                </c:pt>
                <c:pt idx="36">
                  <c:v>44348</c:v>
                </c:pt>
                <c:pt idx="37">
                  <c:v>44440</c:v>
                </c:pt>
                <c:pt idx="38">
                  <c:v>44531</c:v>
                </c:pt>
                <c:pt idx="39">
                  <c:v>44621</c:v>
                </c:pt>
                <c:pt idx="40">
                  <c:v>44713</c:v>
                </c:pt>
              </c:numCache>
            </c:numRef>
          </c:cat>
          <c:val>
            <c:numRef>
              <c:f>'Data 3.2'!$C$6:$C$46</c:f>
              <c:numCache>
                <c:formatCode>0.0</c:formatCode>
                <c:ptCount val="41"/>
                <c:pt idx="0">
                  <c:v>2.6481791555166501</c:v>
                </c:pt>
                <c:pt idx="1">
                  <c:v>2.5778073036196059</c:v>
                </c:pt>
                <c:pt idx="2">
                  <c:v>2.5174950923830819</c:v>
                </c:pt>
                <c:pt idx="3">
                  <c:v>2.2326033484091123</c:v>
                </c:pt>
                <c:pt idx="4">
                  <c:v>2.2477059698991608</c:v>
                </c:pt>
                <c:pt idx="5">
                  <c:v>2.5091012570037874</c:v>
                </c:pt>
                <c:pt idx="6">
                  <c:v>2.1643060042194628</c:v>
                </c:pt>
                <c:pt idx="7">
                  <c:v>2.4666504972107761</c:v>
                </c:pt>
                <c:pt idx="8">
                  <c:v>2.4860347312258169</c:v>
                </c:pt>
                <c:pt idx="9">
                  <c:v>2.6257346887982758</c:v>
                </c:pt>
                <c:pt idx="10">
                  <c:v>3.4</c:v>
                </c:pt>
                <c:pt idx="11">
                  <c:v>3.4</c:v>
                </c:pt>
                <c:pt idx="12">
                  <c:v>3.3</c:v>
                </c:pt>
                <c:pt idx="13">
                  <c:v>3</c:v>
                </c:pt>
                <c:pt idx="14">
                  <c:v>2.5</c:v>
                </c:pt>
                <c:pt idx="15">
                  <c:v>2.4</c:v>
                </c:pt>
                <c:pt idx="16">
                  <c:v>2.7</c:v>
                </c:pt>
                <c:pt idx="17">
                  <c:v>3</c:v>
                </c:pt>
                <c:pt idx="18">
                  <c:v>3</c:v>
                </c:pt>
                <c:pt idx="19">
                  <c:v>3</c:v>
                </c:pt>
                <c:pt idx="20">
                  <c:v>2.7</c:v>
                </c:pt>
                <c:pt idx="21">
                  <c:v>2.5</c:v>
                </c:pt>
                <c:pt idx="22">
                  <c:v>2.6</c:v>
                </c:pt>
                <c:pt idx="23">
                  <c:v>2.7</c:v>
                </c:pt>
                <c:pt idx="24">
                  <c:v>2.9</c:v>
                </c:pt>
                <c:pt idx="25">
                  <c:v>3.2</c:v>
                </c:pt>
                <c:pt idx="26">
                  <c:v>3.5</c:v>
                </c:pt>
                <c:pt idx="27">
                  <c:v>3.6</c:v>
                </c:pt>
                <c:pt idx="28">
                  <c:v>3.6</c:v>
                </c:pt>
                <c:pt idx="29">
                  <c:v>3.5</c:v>
                </c:pt>
                <c:pt idx="30">
                  <c:v>3.3</c:v>
                </c:pt>
                <c:pt idx="31">
                  <c:v>3.1</c:v>
                </c:pt>
                <c:pt idx="32">
                  <c:v>3</c:v>
                </c:pt>
                <c:pt idx="33">
                  <c:v>2.9</c:v>
                </c:pt>
                <c:pt idx="34">
                  <c:v>2.8</c:v>
                </c:pt>
                <c:pt idx="35">
                  <c:v>2.7</c:v>
                </c:pt>
                <c:pt idx="36">
                  <c:v>2.6</c:v>
                </c:pt>
                <c:pt idx="37" formatCode="General">
                  <c:v>2.5</c:v>
                </c:pt>
                <c:pt idx="38" formatCode="General">
                  <c:v>2.4</c:v>
                </c:pt>
                <c:pt idx="39" formatCode="General">
                  <c:v>2.2999999999999998</c:v>
                </c:pt>
                <c:pt idx="40" formatCode="General">
                  <c:v>2.1</c:v>
                </c:pt>
              </c:numCache>
            </c:numRef>
          </c:val>
          <c:smooth val="0"/>
          <c:extLst xmlns:c16r2="http://schemas.microsoft.com/office/drawing/2015/06/chart">
            <c:ext xmlns:c16="http://schemas.microsoft.com/office/drawing/2014/chart" uri="{C3380CC4-5D6E-409C-BE32-E72D297353CC}">
              <c16:uniqueId val="{00000000-250C-4D51-8647-C4B52962C8D1}"/>
            </c:ext>
          </c:extLst>
        </c:ser>
        <c:ser>
          <c:idx val="1"/>
          <c:order val="1"/>
          <c:tx>
            <c:strRef>
              <c:f>'Data 3.2'!$D$5</c:f>
              <c:strCache>
                <c:ptCount val="1"/>
                <c:pt idx="0">
                  <c:v>Scenario One</c:v>
                </c:pt>
              </c:strCache>
            </c:strRef>
          </c:tx>
          <c:spPr>
            <a:ln w="38100">
              <a:solidFill>
                <a:srgbClr val="3E403A"/>
              </a:solidFill>
            </a:ln>
          </c:spPr>
          <c:marker>
            <c:symbol val="none"/>
          </c:marker>
          <c:cat>
            <c:numRef>
              <c:f>'Data 3.2'!$B$6:$B$46</c:f>
              <c:numCache>
                <c:formatCode>mmm\-yy</c:formatCode>
                <c:ptCount val="41"/>
                <c:pt idx="0">
                  <c:v>41061</c:v>
                </c:pt>
                <c:pt idx="1">
                  <c:v>41153</c:v>
                </c:pt>
                <c:pt idx="2">
                  <c:v>41244</c:v>
                </c:pt>
                <c:pt idx="3">
                  <c:v>41334</c:v>
                </c:pt>
                <c:pt idx="4">
                  <c:v>41426</c:v>
                </c:pt>
                <c:pt idx="5">
                  <c:v>41518</c:v>
                </c:pt>
                <c:pt idx="6">
                  <c:v>41609</c:v>
                </c:pt>
                <c:pt idx="7">
                  <c:v>41699</c:v>
                </c:pt>
                <c:pt idx="8">
                  <c:v>41791</c:v>
                </c:pt>
                <c:pt idx="9">
                  <c:v>41883</c:v>
                </c:pt>
                <c:pt idx="10">
                  <c:v>41974</c:v>
                </c:pt>
                <c:pt idx="11">
                  <c:v>42064</c:v>
                </c:pt>
                <c:pt idx="12">
                  <c:v>42156</c:v>
                </c:pt>
                <c:pt idx="13">
                  <c:v>42248</c:v>
                </c:pt>
                <c:pt idx="14">
                  <c:v>42339</c:v>
                </c:pt>
                <c:pt idx="15">
                  <c:v>42430</c:v>
                </c:pt>
                <c:pt idx="16">
                  <c:v>42522</c:v>
                </c:pt>
                <c:pt idx="17">
                  <c:v>42614</c:v>
                </c:pt>
                <c:pt idx="18">
                  <c:v>42705</c:v>
                </c:pt>
                <c:pt idx="19">
                  <c:v>42795</c:v>
                </c:pt>
                <c:pt idx="20">
                  <c:v>42887</c:v>
                </c:pt>
                <c:pt idx="21">
                  <c:v>42979</c:v>
                </c:pt>
                <c:pt idx="22">
                  <c:v>43070</c:v>
                </c:pt>
                <c:pt idx="23">
                  <c:v>43160</c:v>
                </c:pt>
                <c:pt idx="24">
                  <c:v>43252</c:v>
                </c:pt>
                <c:pt idx="25">
                  <c:v>43344</c:v>
                </c:pt>
                <c:pt idx="26">
                  <c:v>43435</c:v>
                </c:pt>
                <c:pt idx="27">
                  <c:v>43525</c:v>
                </c:pt>
                <c:pt idx="28">
                  <c:v>43617</c:v>
                </c:pt>
                <c:pt idx="29">
                  <c:v>43709</c:v>
                </c:pt>
                <c:pt idx="30">
                  <c:v>43800</c:v>
                </c:pt>
                <c:pt idx="31">
                  <c:v>43891</c:v>
                </c:pt>
                <c:pt idx="32">
                  <c:v>43983</c:v>
                </c:pt>
                <c:pt idx="33">
                  <c:v>44075</c:v>
                </c:pt>
                <c:pt idx="34">
                  <c:v>44166</c:v>
                </c:pt>
                <c:pt idx="35">
                  <c:v>44256</c:v>
                </c:pt>
                <c:pt idx="36">
                  <c:v>44348</c:v>
                </c:pt>
                <c:pt idx="37">
                  <c:v>44440</c:v>
                </c:pt>
                <c:pt idx="38">
                  <c:v>44531</c:v>
                </c:pt>
                <c:pt idx="39">
                  <c:v>44621</c:v>
                </c:pt>
                <c:pt idx="40">
                  <c:v>44713</c:v>
                </c:pt>
              </c:numCache>
            </c:numRef>
          </c:cat>
          <c:val>
            <c:numRef>
              <c:f>'Data 3.2'!$D$6:$D$46</c:f>
              <c:numCache>
                <c:formatCode>0.0</c:formatCode>
                <c:ptCount val="41"/>
                <c:pt idx="0">
                  <c:v>2.6481791555166501</c:v>
                </c:pt>
                <c:pt idx="1">
                  <c:v>2.5778073036196059</c:v>
                </c:pt>
                <c:pt idx="2">
                  <c:v>2.5174950923830819</c:v>
                </c:pt>
                <c:pt idx="3">
                  <c:v>2.2326033484091123</c:v>
                </c:pt>
                <c:pt idx="4">
                  <c:v>2.2477059698991608</c:v>
                </c:pt>
                <c:pt idx="5">
                  <c:v>2.5091012570037874</c:v>
                </c:pt>
                <c:pt idx="6">
                  <c:v>2.1643060042194628</c:v>
                </c:pt>
                <c:pt idx="7">
                  <c:v>2.4666504972107761</c:v>
                </c:pt>
                <c:pt idx="8">
                  <c:v>2.4860347312258169</c:v>
                </c:pt>
                <c:pt idx="9">
                  <c:v>2.6257346887982758</c:v>
                </c:pt>
                <c:pt idx="10">
                  <c:v>3.4</c:v>
                </c:pt>
                <c:pt idx="11">
                  <c:v>3.4</c:v>
                </c:pt>
                <c:pt idx="12">
                  <c:v>3.3</c:v>
                </c:pt>
                <c:pt idx="13">
                  <c:v>3</c:v>
                </c:pt>
                <c:pt idx="14">
                  <c:v>2.5</c:v>
                </c:pt>
                <c:pt idx="15">
                  <c:v>2.4</c:v>
                </c:pt>
                <c:pt idx="16">
                  <c:v>2.7</c:v>
                </c:pt>
                <c:pt idx="17">
                  <c:v>3</c:v>
                </c:pt>
                <c:pt idx="18">
                  <c:v>3</c:v>
                </c:pt>
                <c:pt idx="19">
                  <c:v>3</c:v>
                </c:pt>
                <c:pt idx="20">
                  <c:v>2.7</c:v>
                </c:pt>
                <c:pt idx="21">
                  <c:v>2.5</c:v>
                </c:pt>
                <c:pt idx="22">
                  <c:v>2.6</c:v>
                </c:pt>
                <c:pt idx="23">
                  <c:v>2.6</c:v>
                </c:pt>
                <c:pt idx="24">
                  <c:v>2.5</c:v>
                </c:pt>
                <c:pt idx="25">
                  <c:v>2.5</c:v>
                </c:pt>
                <c:pt idx="26">
                  <c:v>2.4</c:v>
                </c:pt>
                <c:pt idx="27">
                  <c:v>2.4</c:v>
                </c:pt>
                <c:pt idx="28">
                  <c:v>2.5</c:v>
                </c:pt>
                <c:pt idx="29">
                  <c:v>2.5</c:v>
                </c:pt>
                <c:pt idx="30">
                  <c:v>2.6</c:v>
                </c:pt>
                <c:pt idx="31">
                  <c:v>2.7</c:v>
                </c:pt>
                <c:pt idx="32">
                  <c:v>2.9</c:v>
                </c:pt>
                <c:pt idx="33">
                  <c:v>3</c:v>
                </c:pt>
                <c:pt idx="34">
                  <c:v>3</c:v>
                </c:pt>
                <c:pt idx="35">
                  <c:v>2.9</c:v>
                </c:pt>
                <c:pt idx="36">
                  <c:v>2.7</c:v>
                </c:pt>
                <c:pt idx="37" formatCode="General">
                  <c:v>2.5</c:v>
                </c:pt>
                <c:pt idx="38" formatCode="General">
                  <c:v>2.2999999999999998</c:v>
                </c:pt>
                <c:pt idx="39" formatCode="General">
                  <c:v>2.1</c:v>
                </c:pt>
                <c:pt idx="40" formatCode="General">
                  <c:v>1.9</c:v>
                </c:pt>
              </c:numCache>
            </c:numRef>
          </c:val>
          <c:smooth val="0"/>
          <c:extLst xmlns:c16r2="http://schemas.microsoft.com/office/drawing/2015/06/chart">
            <c:ext xmlns:c16="http://schemas.microsoft.com/office/drawing/2014/chart" uri="{C3380CC4-5D6E-409C-BE32-E72D297353CC}">
              <c16:uniqueId val="{00000001-250C-4D51-8647-C4B52962C8D1}"/>
            </c:ext>
          </c:extLst>
        </c:ser>
        <c:dLbls>
          <c:showLegendKey val="0"/>
          <c:showVal val="0"/>
          <c:showCatName val="0"/>
          <c:showSerName val="0"/>
          <c:showPercent val="0"/>
          <c:showBubbleSize val="0"/>
        </c:dLbls>
        <c:smooth val="0"/>
        <c:axId val="891974416"/>
        <c:axId val="891972456"/>
      </c:lineChart>
      <c:dateAx>
        <c:axId val="891974416"/>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en-NZ"/>
                  <a:t>Quarterly</a:t>
                </a:r>
              </a:p>
            </c:rich>
          </c:tx>
          <c:overlay val="0"/>
        </c:title>
        <c:numFmt formatCode="yyyy" sourceLinked="0"/>
        <c:majorTickMark val="none"/>
        <c:minorTickMark val="none"/>
        <c:tickLblPos val="low"/>
        <c:spPr>
          <a:ln/>
        </c:spPr>
        <c:txPr>
          <a:bodyPr rot="0" vert="horz"/>
          <a:lstStyle/>
          <a:p>
            <a:pPr>
              <a:defRPr sz="1800" b="0" i="0" u="none" strike="noStrike" baseline="0">
                <a:solidFill>
                  <a:srgbClr val="000000"/>
                </a:solidFill>
                <a:latin typeface="Arial"/>
                <a:ea typeface="Arial"/>
                <a:cs typeface="Arial"/>
              </a:defRPr>
            </a:pPr>
            <a:endParaRPr lang="en-US"/>
          </a:p>
        </c:txPr>
        <c:crossAx val="891972456"/>
        <c:crosses val="autoZero"/>
        <c:auto val="1"/>
        <c:lblOffset val="100"/>
        <c:baseTimeUnit val="months"/>
        <c:majorUnit val="1"/>
        <c:majorTimeUnit val="years"/>
      </c:dateAx>
      <c:valAx>
        <c:axId val="891972456"/>
        <c:scaling>
          <c:orientation val="minMax"/>
        </c:scaling>
        <c:delete val="0"/>
        <c:axPos val="l"/>
        <c:majorGridlines>
          <c:spPr>
            <a:ln>
              <a:solidFill>
                <a:schemeClr val="bg1">
                  <a:lumMod val="50000"/>
                </a:schemeClr>
              </a:solidFill>
            </a:ln>
          </c:spPr>
        </c:majorGridlines>
        <c:numFmt formatCode="#,##0.0" sourceLinked="0"/>
        <c:majorTickMark val="in"/>
        <c:minorTickMark val="none"/>
        <c:tickLblPos val="nextTo"/>
        <c:spPr>
          <a:ln>
            <a:noFill/>
          </a:ln>
        </c:spPr>
        <c:txPr>
          <a:bodyPr rot="0" vert="horz"/>
          <a:lstStyle/>
          <a:p>
            <a:pPr>
              <a:defRPr sz="1800" b="0" i="0" u="none" strike="noStrike" baseline="0">
                <a:solidFill>
                  <a:srgbClr val="000000"/>
                </a:solidFill>
                <a:latin typeface="Arial"/>
                <a:ea typeface="Arial"/>
                <a:cs typeface="Arial"/>
              </a:defRPr>
            </a:pPr>
            <a:endParaRPr lang="en-US"/>
          </a:p>
        </c:txPr>
        <c:crossAx val="891974416"/>
        <c:crosses val="autoZero"/>
        <c:crossBetween val="between"/>
      </c:valAx>
      <c:spPr>
        <a:noFill/>
        <a:ln w="25400">
          <a:noFill/>
        </a:ln>
      </c:spPr>
    </c:plotArea>
    <c:legend>
      <c:legendPos val="r"/>
      <c:layout>
        <c:manualLayout>
          <c:xMode val="edge"/>
          <c:yMode val="edge"/>
          <c:x val="8.8526011171680463E-2"/>
          <c:y val="0.94318181065954398"/>
          <c:w val="0.82062922134733163"/>
          <c:h val="5.6818236303139272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663853556766946E-2"/>
          <c:y val="9.6519809039618085E-2"/>
          <c:w val="0.86186548219934034"/>
          <c:h val="0.6508415896831794"/>
        </c:manualLayout>
      </c:layout>
      <c:barChart>
        <c:barDir val="col"/>
        <c:grouping val="stacked"/>
        <c:varyColors val="0"/>
        <c:ser>
          <c:idx val="0"/>
          <c:order val="0"/>
          <c:tx>
            <c:strRef>
              <c:f>'Data 3.3'!$E$5</c:f>
              <c:strCache>
                <c:ptCount val="1"/>
                <c:pt idx="0">
                  <c:v>Difference in nominal GDP (RHS)</c:v>
                </c:pt>
              </c:strCache>
            </c:strRef>
          </c:tx>
          <c:spPr>
            <a:solidFill>
              <a:srgbClr val="0083AC"/>
            </a:solidFill>
            <a:ln>
              <a:noFill/>
            </a:ln>
            <a:effectLst/>
          </c:spPr>
          <c:invertIfNegative val="0"/>
          <c:cat>
            <c:numRef>
              <c:extLst>
                <c:ext xmlns:c15="http://schemas.microsoft.com/office/drawing/2012/chart" uri="{02D57815-91ED-43cb-92C2-25804820EDAC}">
                  <c15:fullRef>
                    <c15:sqref>'Data 3.3'!$B$6:$B$36</c15:sqref>
                  </c15:fullRef>
                </c:ext>
              </c:extLst>
              <c:f>'Data 3.3'!$B$14:$B$36</c:f>
              <c:numCache>
                <c:formatCode>General</c:formatCode>
                <c:ptCount val="23"/>
                <c:pt idx="0">
                  <c:v>2014</c:v>
                </c:pt>
                <c:pt idx="1">
                  <c:v>2015</c:v>
                </c:pt>
                <c:pt idx="2">
                  <c:v>2016</c:v>
                </c:pt>
                <c:pt idx="3">
                  <c:v>2017</c:v>
                </c:pt>
                <c:pt idx="4">
                  <c:v>2018</c:v>
                </c:pt>
                <c:pt idx="5">
                  <c:v>2019</c:v>
                </c:pt>
                <c:pt idx="6">
                  <c:v>2020</c:v>
                </c:pt>
                <c:pt idx="7">
                  <c:v>2021</c:v>
                </c:pt>
                <c:pt idx="8">
                  <c:v>2022</c:v>
                </c:pt>
              </c:numCache>
            </c:numRef>
          </c:cat>
          <c:val>
            <c:numRef>
              <c:extLst>
                <c:ext xmlns:c15="http://schemas.microsoft.com/office/drawing/2012/chart" uri="{02D57815-91ED-43cb-92C2-25804820EDAC}">
                  <c15:fullRef>
                    <c15:sqref>'Data 3.3'!$E$6:$E$22</c15:sqref>
                  </c15:fullRef>
                </c:ext>
              </c:extLst>
              <c:f>'Data 3.3'!$E$14:$E$22</c:f>
              <c:numCache>
                <c:formatCode>0.0</c:formatCode>
                <c:ptCount val="9"/>
                <c:pt idx="0">
                  <c:v>0</c:v>
                </c:pt>
                <c:pt idx="1">
                  <c:v>0</c:v>
                </c:pt>
                <c:pt idx="2">
                  <c:v>0</c:v>
                </c:pt>
                <c:pt idx="3">
                  <c:v>0</c:v>
                </c:pt>
                <c:pt idx="4">
                  <c:v>-0.69700000000003115</c:v>
                </c:pt>
                <c:pt idx="5">
                  <c:v>-3.450999999999965</c:v>
                </c:pt>
                <c:pt idx="6">
                  <c:v>-4.0799999999999983</c:v>
                </c:pt>
                <c:pt idx="7">
                  <c:v>-4.2210000000000321</c:v>
                </c:pt>
                <c:pt idx="8">
                  <c:v>-5.2859999999999445</c:v>
                </c:pt>
              </c:numCache>
            </c:numRef>
          </c:val>
          <c:extLst xmlns:c16r2="http://schemas.microsoft.com/office/drawing/2015/06/chart">
            <c:ext xmlns:c16="http://schemas.microsoft.com/office/drawing/2014/chart" uri="{C3380CC4-5D6E-409C-BE32-E72D297353CC}">
              <c16:uniqueId val="{00000001-7B5B-46D3-A10C-DB1300F7CBB4}"/>
            </c:ext>
          </c:extLst>
        </c:ser>
        <c:ser>
          <c:idx val="1"/>
          <c:order val="1"/>
          <c:tx>
            <c:strRef>
              <c:f>'Data 3.3'!$F$5</c:f>
              <c:strCache>
                <c:ptCount val="1"/>
                <c:pt idx="0">
                  <c:v>Difference in tax revenue (RHS)</c:v>
                </c:pt>
              </c:strCache>
            </c:strRef>
          </c:tx>
          <c:spPr>
            <a:solidFill>
              <a:srgbClr val="67A854"/>
            </a:solidFill>
            <a:ln>
              <a:noFill/>
            </a:ln>
            <a:effectLst/>
          </c:spPr>
          <c:invertIfNegative val="0"/>
          <c:cat>
            <c:numRef>
              <c:extLst>
                <c:ext xmlns:c15="http://schemas.microsoft.com/office/drawing/2012/chart" uri="{02D57815-91ED-43cb-92C2-25804820EDAC}">
                  <c15:fullRef>
                    <c15:sqref>'Data 3.3'!$B$6:$B$36</c15:sqref>
                  </c15:fullRef>
                </c:ext>
              </c:extLst>
              <c:f>'Data 3.3'!$B$14:$B$36</c:f>
              <c:numCache>
                <c:formatCode>General</c:formatCode>
                <c:ptCount val="23"/>
                <c:pt idx="0">
                  <c:v>2014</c:v>
                </c:pt>
                <c:pt idx="1">
                  <c:v>2015</c:v>
                </c:pt>
                <c:pt idx="2">
                  <c:v>2016</c:v>
                </c:pt>
                <c:pt idx="3">
                  <c:v>2017</c:v>
                </c:pt>
                <c:pt idx="4">
                  <c:v>2018</c:v>
                </c:pt>
                <c:pt idx="5">
                  <c:v>2019</c:v>
                </c:pt>
                <c:pt idx="6">
                  <c:v>2020</c:v>
                </c:pt>
                <c:pt idx="7">
                  <c:v>2021</c:v>
                </c:pt>
                <c:pt idx="8">
                  <c:v>2022</c:v>
                </c:pt>
              </c:numCache>
            </c:numRef>
          </c:cat>
          <c:val>
            <c:numRef>
              <c:extLst>
                <c:ext xmlns:c15="http://schemas.microsoft.com/office/drawing/2012/chart" uri="{02D57815-91ED-43cb-92C2-25804820EDAC}">
                  <c15:fullRef>
                    <c15:sqref>'Data 3.3'!$F$6:$F$22</c15:sqref>
                  </c15:fullRef>
                </c:ext>
              </c:extLst>
              <c:f>'Data 3.3'!$F$14:$F$22</c:f>
              <c:numCache>
                <c:formatCode>0.0</c:formatCode>
                <c:ptCount val="9"/>
                <c:pt idx="0">
                  <c:v>0</c:v>
                </c:pt>
                <c:pt idx="1">
                  <c:v>0</c:v>
                </c:pt>
                <c:pt idx="2">
                  <c:v>0</c:v>
                </c:pt>
                <c:pt idx="3">
                  <c:v>0</c:v>
                </c:pt>
                <c:pt idx="4">
                  <c:v>-0.45799999999999841</c:v>
                </c:pt>
                <c:pt idx="5">
                  <c:v>-1.5240000000000009</c:v>
                </c:pt>
                <c:pt idx="6">
                  <c:v>-2.0669999999999931</c:v>
                </c:pt>
                <c:pt idx="7">
                  <c:v>-2.2129999999999939</c:v>
                </c:pt>
                <c:pt idx="8">
                  <c:v>-2.6030000000000086</c:v>
                </c:pt>
              </c:numCache>
            </c:numRef>
          </c:val>
          <c:extLst xmlns:c16r2="http://schemas.microsoft.com/office/drawing/2015/06/chart">
            <c:ext xmlns:c16="http://schemas.microsoft.com/office/drawing/2014/chart" uri="{C3380CC4-5D6E-409C-BE32-E72D297353CC}">
              <c16:uniqueId val="{00000000-7B5B-46D3-A10C-DB1300F7CBB4}"/>
            </c:ext>
          </c:extLst>
        </c:ser>
        <c:dLbls>
          <c:showLegendKey val="0"/>
          <c:showVal val="0"/>
          <c:showCatName val="0"/>
          <c:showSerName val="0"/>
          <c:showPercent val="0"/>
          <c:showBubbleSize val="0"/>
        </c:dLbls>
        <c:gapWidth val="219"/>
        <c:overlap val="100"/>
        <c:axId val="891972064"/>
        <c:axId val="891973240"/>
      </c:barChart>
      <c:lineChart>
        <c:grouping val="standard"/>
        <c:varyColors val="0"/>
        <c:ser>
          <c:idx val="2"/>
          <c:order val="2"/>
          <c:tx>
            <c:strRef>
              <c:f>'Data 3.3'!$C$5</c:f>
              <c:strCache>
                <c:ptCount val="1"/>
                <c:pt idx="0">
                  <c:v>Half Year Update</c:v>
                </c:pt>
              </c:strCache>
            </c:strRef>
          </c:tx>
          <c:spPr>
            <a:ln w="28575" cap="rnd">
              <a:solidFill>
                <a:srgbClr val="0083AC"/>
              </a:solidFill>
              <a:round/>
            </a:ln>
            <a:effectLst/>
          </c:spPr>
          <c:marker>
            <c:symbol val="none"/>
          </c:marker>
          <c:cat>
            <c:numRef>
              <c:extLst>
                <c:ext xmlns:c15="http://schemas.microsoft.com/office/drawing/2012/chart" uri="{02D57815-91ED-43cb-92C2-25804820EDAC}">
                  <c15:fullRef>
                    <c15:sqref>'Data 3.3'!$B$6:$B$22</c15:sqref>
                  </c15:fullRef>
                </c:ext>
              </c:extLst>
              <c:f>'Data 3.3'!$B$14:$B$22</c:f>
              <c:numCache>
                <c:formatCode>General</c:formatCode>
                <c:ptCount val="9"/>
                <c:pt idx="0">
                  <c:v>2014</c:v>
                </c:pt>
                <c:pt idx="1">
                  <c:v>2015</c:v>
                </c:pt>
                <c:pt idx="2">
                  <c:v>2016</c:v>
                </c:pt>
                <c:pt idx="3">
                  <c:v>2017</c:v>
                </c:pt>
                <c:pt idx="4">
                  <c:v>2018</c:v>
                </c:pt>
                <c:pt idx="5">
                  <c:v>2019</c:v>
                </c:pt>
                <c:pt idx="6">
                  <c:v>2020</c:v>
                </c:pt>
                <c:pt idx="7">
                  <c:v>2021</c:v>
                </c:pt>
                <c:pt idx="8">
                  <c:v>2022</c:v>
                </c:pt>
              </c:numCache>
            </c:numRef>
          </c:cat>
          <c:val>
            <c:numRef>
              <c:extLst>
                <c:ext xmlns:c15="http://schemas.microsoft.com/office/drawing/2012/chart" uri="{02D57815-91ED-43cb-92C2-25804820EDAC}">
                  <c15:fullRef>
                    <c15:sqref>'Data 3.3'!$C$6:$C$22</c15:sqref>
                  </c15:fullRef>
                </c:ext>
              </c:extLst>
              <c:f>'Data 3.3'!$C$14:$C$22</c:f>
              <c:numCache>
                <c:formatCode>0.00</c:formatCode>
                <c:ptCount val="9"/>
                <c:pt idx="0">
                  <c:v>236.15</c:v>
                </c:pt>
                <c:pt idx="1">
                  <c:v>243.083</c:v>
                </c:pt>
                <c:pt idx="2">
                  <c:v>253.21700000000001</c:v>
                </c:pt>
                <c:pt idx="3">
                  <c:v>268.02499999999998</c:v>
                </c:pt>
                <c:pt idx="4">
                  <c:v>281.41300000000001</c:v>
                </c:pt>
                <c:pt idx="5">
                  <c:v>296.19099999999997</c:v>
                </c:pt>
                <c:pt idx="6">
                  <c:v>310.988</c:v>
                </c:pt>
                <c:pt idx="7">
                  <c:v>325.863</c:v>
                </c:pt>
                <c:pt idx="8">
                  <c:v>339.64299999999997</c:v>
                </c:pt>
              </c:numCache>
            </c:numRef>
          </c:val>
          <c:smooth val="0"/>
        </c:ser>
        <c:ser>
          <c:idx val="3"/>
          <c:order val="3"/>
          <c:tx>
            <c:strRef>
              <c:f>'Data 3.3'!$D$5</c:f>
              <c:strCache>
                <c:ptCount val="1"/>
                <c:pt idx="0">
                  <c:v>Scenario One</c:v>
                </c:pt>
              </c:strCache>
            </c:strRef>
          </c:tx>
          <c:spPr>
            <a:ln w="28575" cap="rnd">
              <a:solidFill>
                <a:srgbClr val="3E403A"/>
              </a:solidFill>
              <a:round/>
            </a:ln>
            <a:effectLst/>
          </c:spPr>
          <c:marker>
            <c:symbol val="none"/>
          </c:marker>
          <c:cat>
            <c:numRef>
              <c:extLst>
                <c:ext xmlns:c15="http://schemas.microsoft.com/office/drawing/2012/chart" uri="{02D57815-91ED-43cb-92C2-25804820EDAC}">
                  <c15:fullRef>
                    <c15:sqref>'Data 3.3'!$B$6:$B$22</c15:sqref>
                  </c15:fullRef>
                </c:ext>
              </c:extLst>
              <c:f>'Data 3.3'!$B$14:$B$22</c:f>
              <c:numCache>
                <c:formatCode>General</c:formatCode>
                <c:ptCount val="9"/>
                <c:pt idx="0">
                  <c:v>2014</c:v>
                </c:pt>
                <c:pt idx="1">
                  <c:v>2015</c:v>
                </c:pt>
                <c:pt idx="2">
                  <c:v>2016</c:v>
                </c:pt>
                <c:pt idx="3">
                  <c:v>2017</c:v>
                </c:pt>
                <c:pt idx="4">
                  <c:v>2018</c:v>
                </c:pt>
                <c:pt idx="5">
                  <c:v>2019</c:v>
                </c:pt>
                <c:pt idx="6">
                  <c:v>2020</c:v>
                </c:pt>
                <c:pt idx="7">
                  <c:v>2021</c:v>
                </c:pt>
                <c:pt idx="8">
                  <c:v>2022</c:v>
                </c:pt>
              </c:numCache>
            </c:numRef>
          </c:cat>
          <c:val>
            <c:numRef>
              <c:extLst>
                <c:ext xmlns:c15="http://schemas.microsoft.com/office/drawing/2012/chart" uri="{02D57815-91ED-43cb-92C2-25804820EDAC}">
                  <c15:fullRef>
                    <c15:sqref>'Data 3.3'!$D$6:$D$22</c15:sqref>
                  </c15:fullRef>
                </c:ext>
              </c:extLst>
              <c:f>'Data 3.3'!$D$14:$D$22</c:f>
              <c:numCache>
                <c:formatCode>0.00</c:formatCode>
                <c:ptCount val="9"/>
                <c:pt idx="0">
                  <c:v>236.15</c:v>
                </c:pt>
                <c:pt idx="1">
                  <c:v>243.083</c:v>
                </c:pt>
                <c:pt idx="2">
                  <c:v>253.21700000000001</c:v>
                </c:pt>
                <c:pt idx="3">
                  <c:v>268.02499999999998</c:v>
                </c:pt>
                <c:pt idx="4">
                  <c:v>280.25799999999998</c:v>
                </c:pt>
                <c:pt idx="5">
                  <c:v>291.21600000000001</c:v>
                </c:pt>
                <c:pt idx="6">
                  <c:v>304.84100000000001</c:v>
                </c:pt>
                <c:pt idx="7">
                  <c:v>319.42899999999997</c:v>
                </c:pt>
                <c:pt idx="8">
                  <c:v>331.75400000000002</c:v>
                </c:pt>
              </c:numCache>
            </c:numRef>
          </c:val>
          <c:smooth val="0"/>
        </c:ser>
        <c:dLbls>
          <c:showLegendKey val="0"/>
          <c:showVal val="0"/>
          <c:showCatName val="0"/>
          <c:showSerName val="0"/>
          <c:showPercent val="0"/>
          <c:showBubbleSize val="0"/>
        </c:dLbls>
        <c:marker val="1"/>
        <c:smooth val="0"/>
        <c:axId val="891974808"/>
        <c:axId val="891973632"/>
      </c:lineChart>
      <c:catAx>
        <c:axId val="891974808"/>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NZ" sz="1800" b="1">
                    <a:solidFill>
                      <a:sysClr val="windowText" lastClr="000000"/>
                    </a:solidFill>
                    <a:latin typeface="Arial" panose="020B0604020202020204" pitchFamily="34" charset="0"/>
                    <a:cs typeface="Arial" panose="020B0604020202020204" pitchFamily="34" charset="0"/>
                  </a:rPr>
                  <a:t>$billions</a:t>
                </a:r>
              </a:p>
            </c:rich>
          </c:tx>
          <c:layout>
            <c:manualLayout>
              <c:xMode val="edge"/>
              <c:yMode val="edge"/>
              <c:x val="5.9767100770565119E-3"/>
              <c:y val="2.1171343123765403E-2"/>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91973632"/>
        <c:crosses val="autoZero"/>
        <c:auto val="1"/>
        <c:lblAlgn val="ctr"/>
        <c:lblOffset val="100"/>
        <c:tickLblSkip val="2"/>
        <c:noMultiLvlLbl val="1"/>
      </c:catAx>
      <c:valAx>
        <c:axId val="891973632"/>
        <c:scaling>
          <c:orientation val="minMax"/>
          <c:min val="2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91974808"/>
        <c:crosses val="autoZero"/>
        <c:crossBetween val="between"/>
      </c:valAx>
      <c:valAx>
        <c:axId val="891973240"/>
        <c:scaling>
          <c:orientation val="minMax"/>
          <c:max val="10"/>
        </c:scaling>
        <c:delete val="0"/>
        <c:axPos val="r"/>
        <c:title>
          <c:tx>
            <c:rich>
              <a:bodyPr rot="0" spcFirstLastPara="1" vertOverflow="ellipsis" wrap="square" anchor="t" anchorCtr="0"/>
              <a:lstStyle/>
              <a:p>
                <a:pPr algn="ctr" rtl="0">
                  <a:defRPr lang="en-NZ" sz="18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NZ" sz="1800" b="1" i="0" u="none" strike="noStrike" kern="1200" baseline="0">
                    <a:solidFill>
                      <a:sysClr val="windowText" lastClr="000000"/>
                    </a:solidFill>
                    <a:latin typeface="Arial" panose="020B0604020202020204" pitchFamily="34" charset="0"/>
                    <a:ea typeface="+mn-ea"/>
                    <a:cs typeface="Arial" panose="020B0604020202020204" pitchFamily="34" charset="0"/>
                  </a:rPr>
                  <a:t>$billions</a:t>
                </a:r>
              </a:p>
            </c:rich>
          </c:tx>
          <c:layout>
            <c:manualLayout>
              <c:xMode val="edge"/>
              <c:yMode val="edge"/>
              <c:x val="0.87963766067703075"/>
              <c:y val="2.5924814516295698E-2"/>
            </c:manualLayout>
          </c:layout>
          <c:overlay val="0"/>
          <c:spPr>
            <a:noFill/>
            <a:ln>
              <a:noFill/>
            </a:ln>
            <a:effectLst/>
          </c:spPr>
          <c:txPr>
            <a:bodyPr rot="0" spcFirstLastPara="1" vertOverflow="ellipsis" wrap="square" anchor="t" anchorCtr="0"/>
            <a:lstStyle/>
            <a:p>
              <a:pPr algn="ctr" rtl="0">
                <a:defRPr lang="en-NZ" sz="1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lgn="ctr">
              <a:defRPr lang="en-NZ" sz="1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91972064"/>
        <c:crosses val="max"/>
        <c:crossBetween val="between"/>
      </c:valAx>
      <c:catAx>
        <c:axId val="891972064"/>
        <c:scaling>
          <c:orientation val="minMax"/>
        </c:scaling>
        <c:delete val="1"/>
        <c:axPos val="b"/>
        <c:numFmt formatCode="General" sourceLinked="1"/>
        <c:majorTickMark val="out"/>
        <c:minorTickMark val="none"/>
        <c:tickLblPos val="nextTo"/>
        <c:crossAx val="891973240"/>
        <c:crosses val="autoZero"/>
        <c:auto val="1"/>
        <c:lblAlgn val="ctr"/>
        <c:lblOffset val="100"/>
        <c:noMultiLvlLbl val="1"/>
      </c:catAx>
      <c:spPr>
        <a:noFill/>
        <a:ln>
          <a:noFill/>
        </a:ln>
        <a:effectLst/>
      </c:spPr>
    </c:plotArea>
    <c:legend>
      <c:legendPos val="b"/>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userShapes r:id="rId3"/>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7307633939122535"/>
        </c:manualLayout>
      </c:layout>
      <c:lineChart>
        <c:grouping val="standard"/>
        <c:varyColors val="0"/>
        <c:ser>
          <c:idx val="1"/>
          <c:order val="0"/>
          <c:tx>
            <c:strRef>
              <c:f>'Data 1.3'!$C$4</c:f>
              <c:strCache>
                <c:ptCount val="1"/>
                <c:pt idx="0">
                  <c:v>Half Year Update</c:v>
                </c:pt>
              </c:strCache>
            </c:strRef>
          </c:tx>
          <c:spPr>
            <a:ln w="38100">
              <a:solidFill>
                <a:srgbClr val="0083AC"/>
              </a:solidFill>
            </a:ln>
          </c:spPr>
          <c:marker>
            <c:symbol val="none"/>
          </c:marker>
          <c:cat>
            <c:numRef>
              <c:f>'Data 1.3'!$B$5:$B$59</c:f>
              <c:numCache>
                <c:formatCode>mmm\-yy</c:formatCode>
                <c:ptCount val="55"/>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numCache>
            </c:numRef>
          </c:cat>
          <c:val>
            <c:numRef>
              <c:f>'Data 1.3'!$C$5:$C$59</c:f>
              <c:numCache>
                <c:formatCode>#,##0</c:formatCode>
                <c:ptCount val="55"/>
                <c:pt idx="0">
                  <c:v>7277</c:v>
                </c:pt>
                <c:pt idx="1">
                  <c:v>7462</c:v>
                </c:pt>
                <c:pt idx="2">
                  <c:v>7341</c:v>
                </c:pt>
                <c:pt idx="3">
                  <c:v>7150</c:v>
                </c:pt>
                <c:pt idx="4">
                  <c:v>7983</c:v>
                </c:pt>
                <c:pt idx="5">
                  <c:v>8119</c:v>
                </c:pt>
                <c:pt idx="6">
                  <c:v>8134</c:v>
                </c:pt>
                <c:pt idx="7">
                  <c:v>7860</c:v>
                </c:pt>
                <c:pt idx="8">
                  <c:v>7510</c:v>
                </c:pt>
                <c:pt idx="9">
                  <c:v>7861</c:v>
                </c:pt>
                <c:pt idx="10">
                  <c:v>7869</c:v>
                </c:pt>
                <c:pt idx="11">
                  <c:v>8257</c:v>
                </c:pt>
                <c:pt idx="12">
                  <c:v>8239</c:v>
                </c:pt>
                <c:pt idx="13">
                  <c:v>8587</c:v>
                </c:pt>
                <c:pt idx="14">
                  <c:v>8906</c:v>
                </c:pt>
                <c:pt idx="15">
                  <c:v>8870</c:v>
                </c:pt>
                <c:pt idx="16">
                  <c:v>9181</c:v>
                </c:pt>
                <c:pt idx="17">
                  <c:v>8543</c:v>
                </c:pt>
                <c:pt idx="18">
                  <c:v>8317</c:v>
                </c:pt>
                <c:pt idx="19">
                  <c:v>7798</c:v>
                </c:pt>
                <c:pt idx="20">
                  <c:v>7824</c:v>
                </c:pt>
                <c:pt idx="21">
                  <c:v>7610</c:v>
                </c:pt>
                <c:pt idx="22">
                  <c:v>7353</c:v>
                </c:pt>
                <c:pt idx="23">
                  <c:v>7500</c:v>
                </c:pt>
                <c:pt idx="24">
                  <c:v>7423</c:v>
                </c:pt>
                <c:pt idx="25">
                  <c:v>7670</c:v>
                </c:pt>
                <c:pt idx="26">
                  <c:v>8137</c:v>
                </c:pt>
                <c:pt idx="27">
                  <c:v>8346</c:v>
                </c:pt>
                <c:pt idx="28">
                  <c:v>8198</c:v>
                </c:pt>
                <c:pt idx="29">
                  <c:v>8312</c:v>
                </c:pt>
                <c:pt idx="30">
                  <c:v>8451</c:v>
                </c:pt>
                <c:pt idx="31">
                  <c:v>8789</c:v>
                </c:pt>
                <c:pt idx="32">
                  <c:v>8731</c:v>
                </c:pt>
                <c:pt idx="33">
                  <c:v>8436</c:v>
                </c:pt>
                <c:pt idx="34">
                  <c:v>8498</c:v>
                </c:pt>
                <c:pt idx="35">
                  <c:v>8594</c:v>
                </c:pt>
                <c:pt idx="36">
                  <c:v>9030</c:v>
                </c:pt>
                <c:pt idx="37">
                  <c:v>9272</c:v>
                </c:pt>
                <c:pt idx="38">
                  <c:v>9295</c:v>
                </c:pt>
                <c:pt idx="39">
                  <c:v>9395</c:v>
                </c:pt>
                <c:pt idx="40">
                  <c:v>9597</c:v>
                </c:pt>
                <c:pt idx="41">
                  <c:v>9890</c:v>
                </c:pt>
                <c:pt idx="42">
                  <c:v>10005</c:v>
                </c:pt>
                <c:pt idx="43">
                  <c:v>9697</c:v>
                </c:pt>
                <c:pt idx="44">
                  <c:v>9926</c:v>
                </c:pt>
                <c:pt idx="45">
                  <c:v>10190</c:v>
                </c:pt>
                <c:pt idx="46">
                  <c:v>9956</c:v>
                </c:pt>
                <c:pt idx="47">
                  <c:v>10083</c:v>
                </c:pt>
                <c:pt idx="48">
                  <c:v>10233</c:v>
                </c:pt>
                <c:pt idx="49">
                  <c:v>10263</c:v>
                </c:pt>
                <c:pt idx="50">
                  <c:v>10474</c:v>
                </c:pt>
                <c:pt idx="51">
                  <c:v>10659</c:v>
                </c:pt>
                <c:pt idx="52">
                  <c:v>10617</c:v>
                </c:pt>
                <c:pt idx="53">
                  <c:v>10892.424999999999</c:v>
                </c:pt>
                <c:pt idx="54">
                  <c:v>11273.896525</c:v>
                </c:pt>
              </c:numCache>
            </c:numRef>
          </c:val>
          <c:smooth val="0"/>
          <c:extLst xmlns:c16r2="http://schemas.microsoft.com/office/drawing/2015/06/chart">
            <c:ext xmlns:c16="http://schemas.microsoft.com/office/drawing/2014/chart" uri="{C3380CC4-5D6E-409C-BE32-E72D297353CC}">
              <c16:uniqueId val="{00000001-E591-4CDD-A3A4-AD04AD96AB40}"/>
            </c:ext>
          </c:extLst>
        </c:ser>
        <c:ser>
          <c:idx val="0"/>
          <c:order val="1"/>
          <c:tx>
            <c:strRef>
              <c:f>'Data 1.3'!$D$4</c:f>
              <c:strCache>
                <c:ptCount val="1"/>
                <c:pt idx="0">
                  <c:v>Pre-election Update</c:v>
                </c:pt>
              </c:strCache>
            </c:strRef>
          </c:tx>
          <c:spPr>
            <a:ln w="38100">
              <a:solidFill>
                <a:srgbClr val="3E403A"/>
              </a:solidFill>
            </a:ln>
          </c:spPr>
          <c:marker>
            <c:symbol val="none"/>
          </c:marker>
          <c:cat>
            <c:numRef>
              <c:f>'Data 1.3'!$B$5:$B$97</c:f>
              <c:numCache>
                <c:formatCode>mmm\-yy</c:formatCode>
                <c:ptCount val="9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numCache>
            </c:numRef>
          </c:cat>
          <c:val>
            <c:numRef>
              <c:f>'Data 1.3'!$D$5:$D$59</c:f>
              <c:numCache>
                <c:formatCode>#,##0</c:formatCode>
                <c:ptCount val="55"/>
                <c:pt idx="0">
                  <c:v>7216</c:v>
                </c:pt>
                <c:pt idx="1">
                  <c:v>7460</c:v>
                </c:pt>
                <c:pt idx="2">
                  <c:v>7316</c:v>
                </c:pt>
                <c:pt idx="3">
                  <c:v>7102.99999999999</c:v>
                </c:pt>
                <c:pt idx="4">
                  <c:v>7937</c:v>
                </c:pt>
                <c:pt idx="5">
                  <c:v>8188</c:v>
                </c:pt>
                <c:pt idx="6">
                  <c:v>8127.99999999999</c:v>
                </c:pt>
                <c:pt idx="7">
                  <c:v>7851.99999999999</c:v>
                </c:pt>
                <c:pt idx="8">
                  <c:v>7486</c:v>
                </c:pt>
                <c:pt idx="9">
                  <c:v>7909</c:v>
                </c:pt>
                <c:pt idx="10">
                  <c:v>7865</c:v>
                </c:pt>
                <c:pt idx="11">
                  <c:v>8246</c:v>
                </c:pt>
                <c:pt idx="12">
                  <c:v>8237</c:v>
                </c:pt>
                <c:pt idx="13">
                  <c:v>8621</c:v>
                </c:pt>
                <c:pt idx="14">
                  <c:v>8913</c:v>
                </c:pt>
                <c:pt idx="15">
                  <c:v>8883</c:v>
                </c:pt>
                <c:pt idx="16">
                  <c:v>9191</c:v>
                </c:pt>
                <c:pt idx="17">
                  <c:v>8528</c:v>
                </c:pt>
                <c:pt idx="18">
                  <c:v>8310</c:v>
                </c:pt>
                <c:pt idx="19">
                  <c:v>7814</c:v>
                </c:pt>
                <c:pt idx="20">
                  <c:v>7851</c:v>
                </c:pt>
                <c:pt idx="21">
                  <c:v>7556</c:v>
                </c:pt>
                <c:pt idx="22">
                  <c:v>7346</c:v>
                </c:pt>
                <c:pt idx="23">
                  <c:v>7544</c:v>
                </c:pt>
                <c:pt idx="24">
                  <c:v>7454</c:v>
                </c:pt>
                <c:pt idx="25">
                  <c:v>7596.99999999999</c:v>
                </c:pt>
                <c:pt idx="26">
                  <c:v>8132</c:v>
                </c:pt>
                <c:pt idx="27">
                  <c:v>8413</c:v>
                </c:pt>
                <c:pt idx="28">
                  <c:v>8211</c:v>
                </c:pt>
                <c:pt idx="29">
                  <c:v>8238</c:v>
                </c:pt>
                <c:pt idx="30">
                  <c:v>8449</c:v>
                </c:pt>
                <c:pt idx="31">
                  <c:v>8863</c:v>
                </c:pt>
                <c:pt idx="32">
                  <c:v>8707</c:v>
                </c:pt>
                <c:pt idx="33">
                  <c:v>8412</c:v>
                </c:pt>
                <c:pt idx="34">
                  <c:v>8511</c:v>
                </c:pt>
                <c:pt idx="35">
                  <c:v>8665</c:v>
                </c:pt>
                <c:pt idx="36">
                  <c:v>9010</c:v>
                </c:pt>
                <c:pt idx="37">
                  <c:v>9294</c:v>
                </c:pt>
                <c:pt idx="38">
                  <c:v>9321</c:v>
                </c:pt>
                <c:pt idx="39">
                  <c:v>9443</c:v>
                </c:pt>
                <c:pt idx="40">
                  <c:v>9594</c:v>
                </c:pt>
                <c:pt idx="41">
                  <c:v>9964</c:v>
                </c:pt>
                <c:pt idx="42">
                  <c:v>10019</c:v>
                </c:pt>
                <c:pt idx="43">
                  <c:v>9735</c:v>
                </c:pt>
                <c:pt idx="44">
                  <c:v>9912</c:v>
                </c:pt>
                <c:pt idx="45">
                  <c:v>10272</c:v>
                </c:pt>
                <c:pt idx="46">
                  <c:v>9969</c:v>
                </c:pt>
                <c:pt idx="47">
                  <c:v>10154</c:v>
                </c:pt>
                <c:pt idx="48">
                  <c:v>10266</c:v>
                </c:pt>
                <c:pt idx="49">
                  <c:v>10406</c:v>
                </c:pt>
                <c:pt idx="50">
                  <c:v>10519</c:v>
                </c:pt>
                <c:pt idx="51">
                  <c:v>10749</c:v>
                </c:pt>
                <c:pt idx="52">
                  <c:v>11153.4395463699</c:v>
                </c:pt>
                <c:pt idx="53">
                  <c:v>11330.608055115899</c:v>
                </c:pt>
                <c:pt idx="54">
                  <c:v>11468.899233931699</c:v>
                </c:pt>
              </c:numCache>
            </c:numRef>
          </c:val>
          <c:smooth val="0"/>
          <c:extLst xmlns:c16r2="http://schemas.microsoft.com/office/drawing/2015/06/chart">
            <c:ext xmlns:c16="http://schemas.microsoft.com/office/drawing/2014/chart" uri="{C3380CC4-5D6E-409C-BE32-E72D297353CC}">
              <c16:uniqueId val="{00000000-E591-4CDD-A3A4-AD04AD96AB40}"/>
            </c:ext>
          </c:extLst>
        </c:ser>
        <c:dLbls>
          <c:showLegendKey val="0"/>
          <c:showVal val="0"/>
          <c:showCatName val="0"/>
          <c:showSerName val="0"/>
          <c:showPercent val="0"/>
          <c:showBubbleSize val="0"/>
        </c:dLbls>
        <c:smooth val="0"/>
        <c:axId val="989576704"/>
        <c:axId val="989574744"/>
      </c:lineChart>
      <c:dateAx>
        <c:axId val="989576704"/>
        <c:scaling>
          <c:orientation val="minMax"/>
        </c:scaling>
        <c:delete val="0"/>
        <c:axPos val="b"/>
        <c:title>
          <c:tx>
            <c:rich>
              <a:bodyPr/>
              <a:lstStyle/>
              <a:p>
                <a:pPr>
                  <a:defRPr/>
                </a:pPr>
                <a:r>
                  <a:rPr lang="en-NZ" b="1"/>
                  <a:t>Quarterly</a:t>
                </a:r>
              </a:p>
            </c:rich>
          </c:tx>
          <c:layout>
            <c:manualLayout>
              <c:xMode val="edge"/>
              <c:yMode val="edge"/>
              <c:x val="0.43952933575610748"/>
              <c:y val="0.8715466550933102"/>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989574744"/>
        <c:crosses val="autoZero"/>
        <c:auto val="1"/>
        <c:lblOffset val="100"/>
        <c:baseTimeUnit val="months"/>
        <c:majorUnit val="3"/>
        <c:majorTimeUnit val="years"/>
        <c:minorUnit val="12"/>
        <c:minorTimeUnit val="days"/>
      </c:dateAx>
      <c:valAx>
        <c:axId val="989574744"/>
        <c:scaling>
          <c:orientation val="minMax"/>
          <c:min val="600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989576704"/>
        <c:crosses val="autoZero"/>
        <c:crossBetween val="between"/>
        <c:majorUnit val="2000"/>
        <c:dispUnits>
          <c:builtInUnit val="thousands"/>
        </c:dispUnits>
      </c:valAx>
      <c:spPr>
        <a:noFill/>
        <a:ln w="25400">
          <a:noFill/>
        </a:ln>
      </c:spPr>
    </c:plotArea>
    <c:legend>
      <c:legendPos val="b"/>
      <c:layout>
        <c:manualLayout>
          <c:xMode val="edge"/>
          <c:yMode val="edge"/>
          <c:x val="9.0279022814456003E-3"/>
          <c:y val="0.9047969082604832"/>
          <c:w val="0.98329373443704138"/>
          <c:h val="8.8909335152003624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445050137963527E-2"/>
          <c:y val="0.1090559034451402"/>
          <c:w val="0.89445777723542697"/>
          <c:h val="0.65592609585219164"/>
        </c:manualLayout>
      </c:layout>
      <c:lineChart>
        <c:grouping val="standard"/>
        <c:varyColors val="0"/>
        <c:ser>
          <c:idx val="0"/>
          <c:order val="0"/>
          <c:tx>
            <c:strRef>
              <c:f>'Data 3.4'!$C$5</c:f>
              <c:strCache>
                <c:ptCount val="1"/>
                <c:pt idx="0">
                  <c:v>Half Year Update </c:v>
                </c:pt>
              </c:strCache>
            </c:strRef>
          </c:tx>
          <c:spPr>
            <a:ln w="38100">
              <a:solidFill>
                <a:srgbClr val="0083AC"/>
              </a:solidFill>
            </a:ln>
          </c:spPr>
          <c:marker>
            <c:symbol val="none"/>
          </c:marker>
          <c:cat>
            <c:numRef>
              <c:f>'Data 3.4'!$B$6:$B$39</c:f>
              <c:numCache>
                <c:formatCode>mmm\-yy</c:formatCode>
                <c:ptCount val="34"/>
                <c:pt idx="0">
                  <c:v>41699</c:v>
                </c:pt>
                <c:pt idx="1">
                  <c:v>41791</c:v>
                </c:pt>
                <c:pt idx="2">
                  <c:v>41883</c:v>
                </c:pt>
                <c:pt idx="3">
                  <c:v>41974</c:v>
                </c:pt>
                <c:pt idx="4">
                  <c:v>42064</c:v>
                </c:pt>
                <c:pt idx="5">
                  <c:v>42156</c:v>
                </c:pt>
                <c:pt idx="6">
                  <c:v>42248</c:v>
                </c:pt>
                <c:pt idx="7">
                  <c:v>42339</c:v>
                </c:pt>
                <c:pt idx="8">
                  <c:v>42430</c:v>
                </c:pt>
                <c:pt idx="9">
                  <c:v>42522</c:v>
                </c:pt>
                <c:pt idx="10">
                  <c:v>42614</c:v>
                </c:pt>
                <c:pt idx="11">
                  <c:v>42705</c:v>
                </c:pt>
                <c:pt idx="12">
                  <c:v>42795</c:v>
                </c:pt>
                <c:pt idx="13">
                  <c:v>42887</c:v>
                </c:pt>
                <c:pt idx="14">
                  <c:v>42979</c:v>
                </c:pt>
                <c:pt idx="15">
                  <c:v>43070</c:v>
                </c:pt>
                <c:pt idx="16">
                  <c:v>43160</c:v>
                </c:pt>
                <c:pt idx="17">
                  <c:v>43252</c:v>
                </c:pt>
                <c:pt idx="18">
                  <c:v>43344</c:v>
                </c:pt>
                <c:pt idx="19">
                  <c:v>43435</c:v>
                </c:pt>
                <c:pt idx="20">
                  <c:v>43525</c:v>
                </c:pt>
                <c:pt idx="21">
                  <c:v>43617</c:v>
                </c:pt>
                <c:pt idx="22">
                  <c:v>43709</c:v>
                </c:pt>
                <c:pt idx="23">
                  <c:v>43800</c:v>
                </c:pt>
                <c:pt idx="24">
                  <c:v>43891</c:v>
                </c:pt>
                <c:pt idx="25">
                  <c:v>43983</c:v>
                </c:pt>
                <c:pt idx="26">
                  <c:v>44075</c:v>
                </c:pt>
                <c:pt idx="27">
                  <c:v>44166</c:v>
                </c:pt>
                <c:pt idx="28">
                  <c:v>44256</c:v>
                </c:pt>
                <c:pt idx="29">
                  <c:v>44348</c:v>
                </c:pt>
                <c:pt idx="30">
                  <c:v>44440</c:v>
                </c:pt>
                <c:pt idx="31">
                  <c:v>44531</c:v>
                </c:pt>
                <c:pt idx="32">
                  <c:v>44621</c:v>
                </c:pt>
                <c:pt idx="33">
                  <c:v>44713</c:v>
                </c:pt>
              </c:numCache>
            </c:numRef>
          </c:cat>
          <c:val>
            <c:numRef>
              <c:f>'Data 3.4'!$C$6:$C$39</c:f>
              <c:numCache>
                <c:formatCode>0</c:formatCode>
                <c:ptCount val="34"/>
                <c:pt idx="0">
                  <c:v>1224</c:v>
                </c:pt>
                <c:pt idx="1">
                  <c:v>1193</c:v>
                </c:pt>
                <c:pt idx="2">
                  <c:v>1177</c:v>
                </c:pt>
                <c:pt idx="3">
                  <c:v>1147</c:v>
                </c:pt>
                <c:pt idx="4">
                  <c:v>1152</c:v>
                </c:pt>
                <c:pt idx="5">
                  <c:v>1155</c:v>
                </c:pt>
                <c:pt idx="6">
                  <c:v>1128</c:v>
                </c:pt>
                <c:pt idx="7">
                  <c:v>1105</c:v>
                </c:pt>
                <c:pt idx="8">
                  <c:v>1137</c:v>
                </c:pt>
                <c:pt idx="9">
                  <c:v>1126</c:v>
                </c:pt>
                <c:pt idx="10">
                  <c:v>1142</c:v>
                </c:pt>
                <c:pt idx="11">
                  <c:v>1200</c:v>
                </c:pt>
                <c:pt idx="12">
                  <c:v>1178</c:v>
                </c:pt>
                <c:pt idx="13">
                  <c:v>1187</c:v>
                </c:pt>
                <c:pt idx="14">
                  <c:v>1224</c:v>
                </c:pt>
                <c:pt idx="15">
                  <c:v>1206</c:v>
                </c:pt>
                <c:pt idx="16">
                  <c:v>1198</c:v>
                </c:pt>
                <c:pt idx="17">
                  <c:v>1198</c:v>
                </c:pt>
                <c:pt idx="18">
                  <c:v>1200</c:v>
                </c:pt>
                <c:pt idx="19">
                  <c:v>1203</c:v>
                </c:pt>
                <c:pt idx="20">
                  <c:v>1205</c:v>
                </c:pt>
                <c:pt idx="21">
                  <c:v>1207</c:v>
                </c:pt>
                <c:pt idx="22">
                  <c:v>1209</c:v>
                </c:pt>
                <c:pt idx="23">
                  <c:v>1212</c:v>
                </c:pt>
                <c:pt idx="24">
                  <c:v>1214</c:v>
                </c:pt>
                <c:pt idx="25">
                  <c:v>1217</c:v>
                </c:pt>
                <c:pt idx="26">
                  <c:v>1219</c:v>
                </c:pt>
                <c:pt idx="27">
                  <c:v>1220</c:v>
                </c:pt>
                <c:pt idx="28">
                  <c:v>1221</c:v>
                </c:pt>
                <c:pt idx="29">
                  <c:v>1222</c:v>
                </c:pt>
                <c:pt idx="30">
                  <c:v>1223</c:v>
                </c:pt>
                <c:pt idx="31">
                  <c:v>1223</c:v>
                </c:pt>
                <c:pt idx="32">
                  <c:v>1223</c:v>
                </c:pt>
                <c:pt idx="33">
                  <c:v>1223</c:v>
                </c:pt>
              </c:numCache>
            </c:numRef>
          </c:val>
          <c:smooth val="0"/>
          <c:extLst xmlns:c16r2="http://schemas.microsoft.com/office/drawing/2015/06/chart">
            <c:ext xmlns:c16="http://schemas.microsoft.com/office/drawing/2014/chart" uri="{C3380CC4-5D6E-409C-BE32-E72D297353CC}">
              <c16:uniqueId val="{00000001-05F6-4181-AB3C-53A606E15C3B}"/>
            </c:ext>
          </c:extLst>
        </c:ser>
        <c:ser>
          <c:idx val="2"/>
          <c:order val="1"/>
          <c:tx>
            <c:strRef>
              <c:f>'Data 3.4'!$D$5</c:f>
              <c:strCache>
                <c:ptCount val="1"/>
                <c:pt idx="0">
                  <c:v>Scenario Two</c:v>
                </c:pt>
              </c:strCache>
            </c:strRef>
          </c:tx>
          <c:spPr>
            <a:ln w="38100">
              <a:solidFill>
                <a:srgbClr val="3E403A"/>
              </a:solidFill>
            </a:ln>
          </c:spPr>
          <c:marker>
            <c:symbol val="none"/>
          </c:marker>
          <c:cat>
            <c:numRef>
              <c:f>'Data 3.4'!$B$6:$B$39</c:f>
              <c:numCache>
                <c:formatCode>mmm\-yy</c:formatCode>
                <c:ptCount val="34"/>
                <c:pt idx="0">
                  <c:v>41699</c:v>
                </c:pt>
                <c:pt idx="1">
                  <c:v>41791</c:v>
                </c:pt>
                <c:pt idx="2">
                  <c:v>41883</c:v>
                </c:pt>
                <c:pt idx="3">
                  <c:v>41974</c:v>
                </c:pt>
                <c:pt idx="4">
                  <c:v>42064</c:v>
                </c:pt>
                <c:pt idx="5">
                  <c:v>42156</c:v>
                </c:pt>
                <c:pt idx="6">
                  <c:v>42248</c:v>
                </c:pt>
                <c:pt idx="7">
                  <c:v>42339</c:v>
                </c:pt>
                <c:pt idx="8">
                  <c:v>42430</c:v>
                </c:pt>
                <c:pt idx="9">
                  <c:v>42522</c:v>
                </c:pt>
                <c:pt idx="10">
                  <c:v>42614</c:v>
                </c:pt>
                <c:pt idx="11">
                  <c:v>42705</c:v>
                </c:pt>
                <c:pt idx="12">
                  <c:v>42795</c:v>
                </c:pt>
                <c:pt idx="13">
                  <c:v>42887</c:v>
                </c:pt>
                <c:pt idx="14">
                  <c:v>42979</c:v>
                </c:pt>
                <c:pt idx="15">
                  <c:v>43070</c:v>
                </c:pt>
                <c:pt idx="16">
                  <c:v>43160</c:v>
                </c:pt>
                <c:pt idx="17">
                  <c:v>43252</c:v>
                </c:pt>
                <c:pt idx="18">
                  <c:v>43344</c:v>
                </c:pt>
                <c:pt idx="19">
                  <c:v>43435</c:v>
                </c:pt>
                <c:pt idx="20">
                  <c:v>43525</c:v>
                </c:pt>
                <c:pt idx="21">
                  <c:v>43617</c:v>
                </c:pt>
                <c:pt idx="22">
                  <c:v>43709</c:v>
                </c:pt>
                <c:pt idx="23">
                  <c:v>43800</c:v>
                </c:pt>
                <c:pt idx="24">
                  <c:v>43891</c:v>
                </c:pt>
                <c:pt idx="25">
                  <c:v>43983</c:v>
                </c:pt>
                <c:pt idx="26">
                  <c:v>44075</c:v>
                </c:pt>
                <c:pt idx="27">
                  <c:v>44166</c:v>
                </c:pt>
                <c:pt idx="28">
                  <c:v>44256</c:v>
                </c:pt>
                <c:pt idx="29">
                  <c:v>44348</c:v>
                </c:pt>
                <c:pt idx="30">
                  <c:v>44440</c:v>
                </c:pt>
                <c:pt idx="31">
                  <c:v>44531</c:v>
                </c:pt>
                <c:pt idx="32">
                  <c:v>44621</c:v>
                </c:pt>
                <c:pt idx="33">
                  <c:v>44713</c:v>
                </c:pt>
              </c:numCache>
            </c:numRef>
          </c:cat>
          <c:val>
            <c:numRef>
              <c:f>'Data 3.4'!$D$6:$D$39</c:f>
              <c:numCache>
                <c:formatCode>0</c:formatCode>
                <c:ptCount val="34"/>
                <c:pt idx="0">
                  <c:v>1224</c:v>
                </c:pt>
                <c:pt idx="1">
                  <c:v>1193</c:v>
                </c:pt>
                <c:pt idx="2">
                  <c:v>1177</c:v>
                </c:pt>
                <c:pt idx="3">
                  <c:v>1147</c:v>
                </c:pt>
                <c:pt idx="4">
                  <c:v>1152</c:v>
                </c:pt>
                <c:pt idx="5">
                  <c:v>1155</c:v>
                </c:pt>
                <c:pt idx="6">
                  <c:v>1128</c:v>
                </c:pt>
                <c:pt idx="7">
                  <c:v>1105</c:v>
                </c:pt>
                <c:pt idx="8">
                  <c:v>1137</c:v>
                </c:pt>
                <c:pt idx="9">
                  <c:v>1126</c:v>
                </c:pt>
                <c:pt idx="10">
                  <c:v>1142</c:v>
                </c:pt>
                <c:pt idx="11">
                  <c:v>1200</c:v>
                </c:pt>
                <c:pt idx="12">
                  <c:v>1178</c:v>
                </c:pt>
                <c:pt idx="13">
                  <c:v>1187</c:v>
                </c:pt>
                <c:pt idx="14">
                  <c:v>1224</c:v>
                </c:pt>
                <c:pt idx="15">
                  <c:v>1206</c:v>
                </c:pt>
                <c:pt idx="16">
                  <c:v>1199</c:v>
                </c:pt>
                <c:pt idx="17">
                  <c:v>1201</c:v>
                </c:pt>
                <c:pt idx="18">
                  <c:v>1205</c:v>
                </c:pt>
                <c:pt idx="19">
                  <c:v>1210</c:v>
                </c:pt>
                <c:pt idx="20">
                  <c:v>1217</c:v>
                </c:pt>
                <c:pt idx="21">
                  <c:v>1224</c:v>
                </c:pt>
                <c:pt idx="22">
                  <c:v>1230</c:v>
                </c:pt>
                <c:pt idx="23">
                  <c:v>1236</c:v>
                </c:pt>
                <c:pt idx="24">
                  <c:v>1238</c:v>
                </c:pt>
                <c:pt idx="25">
                  <c:v>1240</c:v>
                </c:pt>
                <c:pt idx="26">
                  <c:v>1242</c:v>
                </c:pt>
                <c:pt idx="27">
                  <c:v>1243</c:v>
                </c:pt>
                <c:pt idx="28">
                  <c:v>1242</c:v>
                </c:pt>
                <c:pt idx="29">
                  <c:v>1241</c:v>
                </c:pt>
                <c:pt idx="30">
                  <c:v>1240</c:v>
                </c:pt>
                <c:pt idx="31">
                  <c:v>1239</c:v>
                </c:pt>
                <c:pt idx="32">
                  <c:v>1236</c:v>
                </c:pt>
                <c:pt idx="33">
                  <c:v>1234</c:v>
                </c:pt>
              </c:numCache>
            </c:numRef>
          </c:val>
          <c:smooth val="0"/>
          <c:extLst xmlns:c16r2="http://schemas.microsoft.com/office/drawing/2015/06/chart">
            <c:ext xmlns:c16="http://schemas.microsoft.com/office/drawing/2014/chart" uri="{C3380CC4-5D6E-409C-BE32-E72D297353CC}">
              <c16:uniqueId val="{00000000-05F6-4181-AB3C-53A606E15C3B}"/>
            </c:ext>
          </c:extLst>
        </c:ser>
        <c:dLbls>
          <c:showLegendKey val="0"/>
          <c:showVal val="0"/>
          <c:showCatName val="0"/>
          <c:showSerName val="0"/>
          <c:showPercent val="0"/>
          <c:showBubbleSize val="0"/>
        </c:dLbls>
        <c:smooth val="0"/>
        <c:axId val="891971672"/>
        <c:axId val="666052536"/>
      </c:lineChart>
      <c:dateAx>
        <c:axId val="891971672"/>
        <c:scaling>
          <c:orientation val="minMax"/>
          <c:min val="41791"/>
        </c:scaling>
        <c:delete val="0"/>
        <c:axPos val="b"/>
        <c:title>
          <c:tx>
            <c:rich>
              <a:bodyPr/>
              <a:lstStyle/>
              <a:p>
                <a:pPr>
                  <a:defRPr b="1"/>
                </a:pPr>
                <a:r>
                  <a:rPr lang="en-NZ" b="1"/>
                  <a:t>Quarterly</a:t>
                </a:r>
              </a:p>
            </c:rich>
          </c:tx>
          <c:overlay val="0"/>
        </c:title>
        <c:numFmt formatCode="yyyy" sourceLinked="0"/>
        <c:majorTickMark val="none"/>
        <c:minorTickMark val="none"/>
        <c:tickLblPos val="low"/>
        <c:spPr>
          <a:ln/>
        </c:spPr>
        <c:txPr>
          <a:bodyPr rot="0" vert="horz"/>
          <a:lstStyle/>
          <a:p>
            <a:pPr>
              <a:defRPr/>
            </a:pPr>
            <a:endParaRPr lang="en-US"/>
          </a:p>
        </c:txPr>
        <c:crossAx val="666052536"/>
        <c:crosses val="autoZero"/>
        <c:auto val="1"/>
        <c:lblOffset val="100"/>
        <c:baseTimeUnit val="months"/>
        <c:majorUnit val="2"/>
        <c:majorTimeUnit val="years"/>
      </c:dateAx>
      <c:valAx>
        <c:axId val="666052536"/>
        <c:scaling>
          <c:orientation val="minMax"/>
        </c:scaling>
        <c:delete val="0"/>
        <c:axPos val="l"/>
        <c:majorGridlines>
          <c:spPr>
            <a:ln>
              <a:solidFill>
                <a:schemeClr val="bg1">
                  <a:lumMod val="50000"/>
                </a:schemeClr>
              </a:solidFill>
            </a:ln>
          </c:spPr>
        </c:majorGridlines>
        <c:numFmt formatCode="#,##0" sourceLinked="0"/>
        <c:majorTickMark val="out"/>
        <c:minorTickMark val="none"/>
        <c:tickLblPos val="nextTo"/>
        <c:spPr>
          <a:ln>
            <a:noFill/>
          </a:ln>
        </c:spPr>
        <c:txPr>
          <a:bodyPr rot="0" vert="horz"/>
          <a:lstStyle/>
          <a:p>
            <a:pPr>
              <a:defRPr/>
            </a:pPr>
            <a:endParaRPr lang="en-US"/>
          </a:p>
        </c:txPr>
        <c:crossAx val="891971672"/>
        <c:crosses val="autoZero"/>
        <c:crossBetween val="between"/>
      </c:valAx>
      <c:spPr>
        <a:noFill/>
        <a:ln w="25400">
          <a:noFill/>
        </a:ln>
      </c:spPr>
    </c:plotArea>
    <c:legend>
      <c:legendPos val="r"/>
      <c:layout>
        <c:manualLayout>
          <c:xMode val="edge"/>
          <c:yMode val="edge"/>
          <c:x val="1.604134867756914E-2"/>
          <c:y val="0.87976423419513516"/>
          <c:w val="0.98395865132243088"/>
          <c:h val="0.12023576580486495"/>
        </c:manualLayout>
      </c:layout>
      <c:overlay val="0"/>
    </c:legend>
    <c:plotVisOnly val="1"/>
    <c:dispBlanksAs val="gap"/>
    <c:showDLblsOverMax val="0"/>
  </c:chart>
  <c:spPr>
    <a:noFill/>
    <a:ln>
      <a:noFill/>
    </a:ln>
  </c:spPr>
  <c:txPr>
    <a:bodyPr/>
    <a:lstStyle/>
    <a:p>
      <a:pPr>
        <a:defRPr sz="18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userShapes r:id="rId1"/>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5643394575678041E-2"/>
          <c:y val="0.10275669084671503"/>
          <c:w val="0.89445777723542697"/>
          <c:h val="0.71261905836825545"/>
        </c:manualLayout>
      </c:layout>
      <c:lineChart>
        <c:grouping val="standard"/>
        <c:varyColors val="0"/>
        <c:ser>
          <c:idx val="0"/>
          <c:order val="0"/>
          <c:tx>
            <c:strRef>
              <c:f>'Data 3.5'!$D$5</c:f>
              <c:strCache>
                <c:ptCount val="1"/>
                <c:pt idx="0">
                  <c:v>Scenario One</c:v>
                </c:pt>
              </c:strCache>
            </c:strRef>
          </c:tx>
          <c:spPr>
            <a:ln w="38100">
              <a:solidFill>
                <a:srgbClr val="67A854"/>
              </a:solidFill>
            </a:ln>
          </c:spPr>
          <c:marker>
            <c:symbol val="none"/>
          </c:marker>
          <c:cat>
            <c:numRef>
              <c:extLst>
                <c:ext xmlns:c15="http://schemas.microsoft.com/office/drawing/2012/chart" uri="{02D57815-91ED-43cb-92C2-25804820EDAC}">
                  <c15:fullRef>
                    <c15:sqref>'Data 3.5'!$B$6:$B$23</c15:sqref>
                  </c15:fullRef>
                </c:ext>
              </c:extLst>
              <c:f>'Data 3.5'!$B$11:$B$23</c:f>
              <c:numCache>
                <c:formatCode>mmm\-yy</c:formatCode>
                <c:ptCount val="13"/>
                <c:pt idx="0">
                  <c:v>40330</c:v>
                </c:pt>
                <c:pt idx="1">
                  <c:v>40695</c:v>
                </c:pt>
                <c:pt idx="2">
                  <c:v>41061</c:v>
                </c:pt>
                <c:pt idx="3">
                  <c:v>41426</c:v>
                </c:pt>
                <c:pt idx="4">
                  <c:v>41791</c:v>
                </c:pt>
                <c:pt idx="5">
                  <c:v>42156</c:v>
                </c:pt>
                <c:pt idx="6">
                  <c:v>42522</c:v>
                </c:pt>
                <c:pt idx="7">
                  <c:v>42887</c:v>
                </c:pt>
                <c:pt idx="8">
                  <c:v>43252</c:v>
                </c:pt>
                <c:pt idx="9">
                  <c:v>43617</c:v>
                </c:pt>
                <c:pt idx="10">
                  <c:v>43983</c:v>
                </c:pt>
                <c:pt idx="11">
                  <c:v>44348</c:v>
                </c:pt>
                <c:pt idx="12">
                  <c:v>44713</c:v>
                </c:pt>
              </c:numCache>
            </c:numRef>
          </c:cat>
          <c:val>
            <c:numRef>
              <c:extLst>
                <c:ext xmlns:c15="http://schemas.microsoft.com/office/drawing/2012/chart" uri="{02D57815-91ED-43cb-92C2-25804820EDAC}">
                  <c15:fullRef>
                    <c15:sqref>'Data 3.5'!$D$6:$D$23</c15:sqref>
                  </c15:fullRef>
                </c:ext>
              </c:extLst>
              <c:f>'Data 3.5'!$D$11:$D$23</c:f>
              <c:numCache>
                <c:formatCode>0.00</c:formatCode>
                <c:ptCount val="13"/>
                <c:pt idx="0">
                  <c:v>13.590870968561768</c:v>
                </c:pt>
                <c:pt idx="1">
                  <c:v>19.496742283268308</c:v>
                </c:pt>
                <c:pt idx="2">
                  <c:v>23.555964650479527</c:v>
                </c:pt>
                <c:pt idx="3">
                  <c:v>25.528656013533592</c:v>
                </c:pt>
                <c:pt idx="4">
                  <c:v>25.378361211094646</c:v>
                </c:pt>
                <c:pt idx="5">
                  <c:v>24.73785567986161</c:v>
                </c:pt>
                <c:pt idx="6">
                  <c:v>24.044794504046969</c:v>
                </c:pt>
                <c:pt idx="7">
                  <c:v>21.806236847700962</c:v>
                </c:pt>
                <c:pt idx="8">
                  <c:v>21.947609750565146</c:v>
                </c:pt>
                <c:pt idx="9">
                  <c:v>23.274183490311653</c:v>
                </c:pt>
                <c:pt idx="10">
                  <c:v>23.830852927042386</c:v>
                </c:pt>
                <c:pt idx="11">
                  <c:v>23.445363992139121</c:v>
                </c:pt>
                <c:pt idx="12">
                  <c:v>22.841556615655797</c:v>
                </c:pt>
              </c:numCache>
            </c:numRef>
          </c:val>
          <c:smooth val="0"/>
          <c:extLst xmlns:c16r2="http://schemas.microsoft.com/office/drawing/2015/06/chart">
            <c:ext xmlns:c16="http://schemas.microsoft.com/office/drawing/2014/chart" uri="{C3380CC4-5D6E-409C-BE32-E72D297353CC}">
              <c16:uniqueId val="{00000001-285B-44C7-9A09-32FE4A67EC43}"/>
            </c:ext>
          </c:extLst>
        </c:ser>
        <c:ser>
          <c:idx val="2"/>
          <c:order val="1"/>
          <c:tx>
            <c:strRef>
              <c:f>'Data 3.5'!$C$5</c:f>
              <c:strCache>
                <c:ptCount val="1"/>
                <c:pt idx="0">
                  <c:v>Half Year Update</c:v>
                </c:pt>
              </c:strCache>
            </c:strRef>
          </c:tx>
          <c:spPr>
            <a:ln w="38100">
              <a:solidFill>
                <a:srgbClr val="0083AC"/>
              </a:solidFill>
            </a:ln>
          </c:spPr>
          <c:marker>
            <c:symbol val="none"/>
          </c:marker>
          <c:cat>
            <c:numRef>
              <c:extLst>
                <c:ext xmlns:c15="http://schemas.microsoft.com/office/drawing/2012/chart" uri="{02D57815-91ED-43cb-92C2-25804820EDAC}">
                  <c15:fullRef>
                    <c15:sqref>'Data 3.5'!$B$6:$B$23</c15:sqref>
                  </c15:fullRef>
                </c:ext>
              </c:extLst>
              <c:f>'Data 3.5'!$B$11:$B$23</c:f>
              <c:numCache>
                <c:formatCode>mmm\-yy</c:formatCode>
                <c:ptCount val="13"/>
                <c:pt idx="0">
                  <c:v>40330</c:v>
                </c:pt>
                <c:pt idx="1">
                  <c:v>40695</c:v>
                </c:pt>
                <c:pt idx="2">
                  <c:v>41061</c:v>
                </c:pt>
                <c:pt idx="3">
                  <c:v>41426</c:v>
                </c:pt>
                <c:pt idx="4">
                  <c:v>41791</c:v>
                </c:pt>
                <c:pt idx="5">
                  <c:v>42156</c:v>
                </c:pt>
                <c:pt idx="6">
                  <c:v>42522</c:v>
                </c:pt>
                <c:pt idx="7">
                  <c:v>42887</c:v>
                </c:pt>
                <c:pt idx="8">
                  <c:v>43252</c:v>
                </c:pt>
                <c:pt idx="9">
                  <c:v>43617</c:v>
                </c:pt>
                <c:pt idx="10">
                  <c:v>43983</c:v>
                </c:pt>
                <c:pt idx="11">
                  <c:v>44348</c:v>
                </c:pt>
                <c:pt idx="12">
                  <c:v>44713</c:v>
                </c:pt>
              </c:numCache>
            </c:numRef>
          </c:cat>
          <c:val>
            <c:numRef>
              <c:extLst>
                <c:ext xmlns:c15="http://schemas.microsoft.com/office/drawing/2012/chart" uri="{02D57815-91ED-43cb-92C2-25804820EDAC}">
                  <c15:fullRef>
                    <c15:sqref>'Data 3.5'!$C$6:$C$23</c15:sqref>
                  </c15:fullRef>
                </c:ext>
              </c:extLst>
              <c:f>'Data 3.5'!$C$11:$C$23</c:f>
              <c:numCache>
                <c:formatCode>0.00</c:formatCode>
                <c:ptCount val="13"/>
                <c:pt idx="0">
                  <c:v>13.590870968561768</c:v>
                </c:pt>
                <c:pt idx="1">
                  <c:v>19.496742283268308</c:v>
                </c:pt>
                <c:pt idx="2">
                  <c:v>23.555964650479527</c:v>
                </c:pt>
                <c:pt idx="3">
                  <c:v>25.528656013533592</c:v>
                </c:pt>
                <c:pt idx="4">
                  <c:v>25.378361211094646</c:v>
                </c:pt>
                <c:pt idx="5">
                  <c:v>24.73785567986161</c:v>
                </c:pt>
                <c:pt idx="6">
                  <c:v>24.044794504046969</c:v>
                </c:pt>
                <c:pt idx="7">
                  <c:v>21.806236847700962</c:v>
                </c:pt>
                <c:pt idx="8">
                  <c:v>21.688530715001516</c:v>
                </c:pt>
                <c:pt idx="9">
                  <c:v>22.169989715688544</c:v>
                </c:pt>
                <c:pt idx="10">
                  <c:v>21.929425444250651</c:v>
                </c:pt>
                <c:pt idx="11">
                  <c:v>20.815554825149942</c:v>
                </c:pt>
                <c:pt idx="12">
                  <c:v>19.315203240271956</c:v>
                </c:pt>
              </c:numCache>
            </c:numRef>
          </c:val>
          <c:smooth val="0"/>
          <c:extLst xmlns:c16r2="http://schemas.microsoft.com/office/drawing/2015/06/chart">
            <c:ext xmlns:c16="http://schemas.microsoft.com/office/drawing/2014/chart" uri="{C3380CC4-5D6E-409C-BE32-E72D297353CC}">
              <c16:uniqueId val="{00000000-285B-44C7-9A09-32FE4A67EC43}"/>
            </c:ext>
          </c:extLst>
        </c:ser>
        <c:ser>
          <c:idx val="1"/>
          <c:order val="2"/>
          <c:tx>
            <c:strRef>
              <c:f>'Data 3.5'!$E$5</c:f>
              <c:strCache>
                <c:ptCount val="1"/>
                <c:pt idx="0">
                  <c:v>Scenario Two</c:v>
                </c:pt>
              </c:strCache>
            </c:strRef>
          </c:tx>
          <c:spPr>
            <a:ln w="38100">
              <a:solidFill>
                <a:srgbClr val="3E403A"/>
              </a:solidFill>
            </a:ln>
          </c:spPr>
          <c:marker>
            <c:symbol val="none"/>
          </c:marker>
          <c:cat>
            <c:numRef>
              <c:extLst>
                <c:ext xmlns:c15="http://schemas.microsoft.com/office/drawing/2012/chart" uri="{02D57815-91ED-43cb-92C2-25804820EDAC}">
                  <c15:fullRef>
                    <c15:sqref>'Data 3.5'!$B$6:$B$23</c15:sqref>
                  </c15:fullRef>
                </c:ext>
              </c:extLst>
              <c:f>'Data 3.5'!$B$11:$B$23</c:f>
              <c:numCache>
                <c:formatCode>mmm\-yy</c:formatCode>
                <c:ptCount val="13"/>
                <c:pt idx="0">
                  <c:v>40330</c:v>
                </c:pt>
                <c:pt idx="1">
                  <c:v>40695</c:v>
                </c:pt>
                <c:pt idx="2">
                  <c:v>41061</c:v>
                </c:pt>
                <c:pt idx="3">
                  <c:v>41426</c:v>
                </c:pt>
                <c:pt idx="4">
                  <c:v>41791</c:v>
                </c:pt>
                <c:pt idx="5">
                  <c:v>42156</c:v>
                </c:pt>
                <c:pt idx="6">
                  <c:v>42522</c:v>
                </c:pt>
                <c:pt idx="7">
                  <c:v>42887</c:v>
                </c:pt>
                <c:pt idx="8">
                  <c:v>43252</c:v>
                </c:pt>
                <c:pt idx="9">
                  <c:v>43617</c:v>
                </c:pt>
                <c:pt idx="10">
                  <c:v>43983</c:v>
                </c:pt>
                <c:pt idx="11">
                  <c:v>44348</c:v>
                </c:pt>
                <c:pt idx="12">
                  <c:v>44713</c:v>
                </c:pt>
              </c:numCache>
            </c:numRef>
          </c:cat>
          <c:val>
            <c:numRef>
              <c:extLst>
                <c:ext xmlns:c15="http://schemas.microsoft.com/office/drawing/2012/chart" uri="{02D57815-91ED-43cb-92C2-25804820EDAC}">
                  <c15:fullRef>
                    <c15:sqref>'Data 3.5'!$E$6:$E$23</c15:sqref>
                  </c15:fullRef>
                </c:ext>
              </c:extLst>
              <c:f>'Data 3.5'!$E$11:$E$23</c:f>
              <c:numCache>
                <c:formatCode>0.00</c:formatCode>
                <c:ptCount val="13"/>
                <c:pt idx="0">
                  <c:v>13.590870968561768</c:v>
                </c:pt>
                <c:pt idx="1">
                  <c:v>19.496742283268308</c:v>
                </c:pt>
                <c:pt idx="2">
                  <c:v>23.555964650479527</c:v>
                </c:pt>
                <c:pt idx="3">
                  <c:v>25.528656013533592</c:v>
                </c:pt>
                <c:pt idx="4">
                  <c:v>25.378361211094646</c:v>
                </c:pt>
                <c:pt idx="5">
                  <c:v>24.73785567986161</c:v>
                </c:pt>
                <c:pt idx="6">
                  <c:v>24.044794504046969</c:v>
                </c:pt>
                <c:pt idx="7">
                  <c:v>21.806236847700962</c:v>
                </c:pt>
                <c:pt idx="8">
                  <c:v>21.672753275036818</c:v>
                </c:pt>
                <c:pt idx="9">
                  <c:v>21.831747220355247</c:v>
                </c:pt>
                <c:pt idx="10">
                  <c:v>20.941639624183857</c:v>
                </c:pt>
                <c:pt idx="11">
                  <c:v>19.30505177395213</c:v>
                </c:pt>
                <c:pt idx="12">
                  <c:v>17.418767912845865</c:v>
                </c:pt>
              </c:numCache>
            </c:numRef>
          </c:val>
          <c:smooth val="0"/>
        </c:ser>
        <c:dLbls>
          <c:showLegendKey val="0"/>
          <c:showVal val="0"/>
          <c:showCatName val="0"/>
          <c:showSerName val="0"/>
          <c:showPercent val="0"/>
          <c:showBubbleSize val="0"/>
        </c:dLbls>
        <c:smooth val="0"/>
        <c:axId val="666056064"/>
        <c:axId val="666050576"/>
      </c:lineChart>
      <c:dateAx>
        <c:axId val="666056064"/>
        <c:scaling>
          <c:orientation val="minMax"/>
        </c:scaling>
        <c:delete val="0"/>
        <c:axPos val="b"/>
        <c:numFmt formatCode="yyyy" sourceLinked="0"/>
        <c:majorTickMark val="none"/>
        <c:minorTickMark val="none"/>
        <c:tickLblPos val="low"/>
        <c:txPr>
          <a:bodyPr rot="0" vert="horz"/>
          <a:lstStyle/>
          <a:p>
            <a:pPr>
              <a:defRPr sz="1800" b="0" i="0" u="none" strike="noStrike" baseline="0">
                <a:solidFill>
                  <a:srgbClr val="000000"/>
                </a:solidFill>
                <a:latin typeface="Arial"/>
                <a:ea typeface="Arial"/>
                <a:cs typeface="Arial"/>
              </a:defRPr>
            </a:pPr>
            <a:endParaRPr lang="en-US"/>
          </a:p>
        </c:txPr>
        <c:crossAx val="666050576"/>
        <c:crosses val="autoZero"/>
        <c:auto val="1"/>
        <c:lblOffset val="100"/>
        <c:baseTimeUnit val="years"/>
        <c:majorUnit val="2"/>
      </c:dateAx>
      <c:valAx>
        <c:axId val="666050576"/>
        <c:scaling>
          <c:orientation val="minMax"/>
          <c:max val="26"/>
          <c:min val="10"/>
        </c:scaling>
        <c:delete val="0"/>
        <c:axPos val="l"/>
        <c:majorGridlines>
          <c:spPr>
            <a:ln>
              <a:solidFill>
                <a:schemeClr val="bg1">
                  <a:lumMod val="50000"/>
                </a:schemeClr>
              </a:solidFill>
            </a:ln>
          </c:spPr>
        </c:majorGridlines>
        <c:numFmt formatCode="0.0;[Black]0.0" sourceLinked="0"/>
        <c:majorTickMark val="out"/>
        <c:minorTickMark val="none"/>
        <c:tickLblPos val="nextTo"/>
        <c:spPr>
          <a:ln>
            <a:noFill/>
          </a:ln>
        </c:spPr>
        <c:txPr>
          <a:bodyPr rot="0" vert="horz"/>
          <a:lstStyle/>
          <a:p>
            <a:pPr>
              <a:defRPr sz="1800" b="0" i="0" u="none" strike="noStrike" baseline="0">
                <a:solidFill>
                  <a:srgbClr val="000000"/>
                </a:solidFill>
                <a:latin typeface="Arial"/>
                <a:ea typeface="Arial"/>
                <a:cs typeface="Arial"/>
              </a:defRPr>
            </a:pPr>
            <a:endParaRPr lang="en-US"/>
          </a:p>
        </c:txPr>
        <c:crossAx val="666056064"/>
        <c:crosses val="autoZero"/>
        <c:crossBetween val="between"/>
        <c:majorUnit val="2"/>
      </c:valAx>
      <c:spPr>
        <a:noFill/>
        <a:ln w="25400">
          <a:noFill/>
        </a:ln>
      </c:spPr>
    </c:plotArea>
    <c:legend>
      <c:legendPos val="r"/>
      <c:layout>
        <c:manualLayout>
          <c:xMode val="edge"/>
          <c:yMode val="edge"/>
          <c:x val="0.12489726553964928"/>
          <c:y val="0.94065654115510444"/>
          <c:w val="0.7502054689207015"/>
          <c:h val="4.9242328121307133E-2"/>
        </c:manualLayout>
      </c:layout>
      <c:overlay val="0"/>
      <c:txPr>
        <a:bodyPr/>
        <a:lstStyle/>
        <a:p>
          <a:pPr>
            <a:defRPr sz="18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userShapes r:id="rId2"/>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971036763665279E-2"/>
          <c:y val="9.8649964615607655E-2"/>
          <c:w val="0.87132717148342564"/>
          <c:h val="0.76156877646795573"/>
        </c:manualLayout>
      </c:layout>
      <c:areaChart>
        <c:grouping val="stacked"/>
        <c:varyColors val="0"/>
        <c:ser>
          <c:idx val="0"/>
          <c:order val="0"/>
          <c:tx>
            <c:strRef>
              <c:f>'Data 3.6'!$D$5</c:f>
              <c:strCache>
                <c:ptCount val="1"/>
                <c:pt idx="0">
                  <c:v>GDP 5th percentile increment</c:v>
                </c:pt>
              </c:strCache>
            </c:strRef>
          </c:tx>
          <c:spPr>
            <a:noFill/>
            <a:ln>
              <a:noFill/>
            </a:ln>
          </c:spPr>
          <c:cat>
            <c:numRef>
              <c:f>'Data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3.6'!$D$6:$D$16</c:f>
              <c:numCache>
                <c:formatCode>0.0</c:formatCode>
                <c:ptCount val="11"/>
                <c:pt idx="0">
                  <c:v>215.108</c:v>
                </c:pt>
                <c:pt idx="1">
                  <c:v>218.721</c:v>
                </c:pt>
                <c:pt idx="2">
                  <c:v>236.172</c:v>
                </c:pt>
                <c:pt idx="3">
                  <c:v>243.02099999999999</c:v>
                </c:pt>
                <c:pt idx="4">
                  <c:v>253.08600000000001</c:v>
                </c:pt>
                <c:pt idx="5">
                  <c:v>268.8</c:v>
                </c:pt>
                <c:pt idx="6">
                  <c:v>272.73432205674368</c:v>
                </c:pt>
                <c:pt idx="7">
                  <c:v>279.86291408878657</c:v>
                </c:pt>
                <c:pt idx="8">
                  <c:v>291.16812420229826</c:v>
                </c:pt>
                <c:pt idx="9">
                  <c:v>304.92328680034399</c:v>
                </c:pt>
                <c:pt idx="10">
                  <c:v>316.09365076828618</c:v>
                </c:pt>
              </c:numCache>
            </c:numRef>
          </c:val>
          <c:extLst xmlns:c16r2="http://schemas.microsoft.com/office/drawing/2015/06/chart">
            <c:ext xmlns:c16="http://schemas.microsoft.com/office/drawing/2014/chart" uri="{C3380CC4-5D6E-409C-BE32-E72D297353CC}">
              <c16:uniqueId val="{00000000-6B17-4C11-92B2-D0F3417E7040}"/>
            </c:ext>
          </c:extLst>
        </c:ser>
        <c:ser>
          <c:idx val="1"/>
          <c:order val="1"/>
          <c:tx>
            <c:strRef>
              <c:f>'Data 3.6'!$E$5</c:f>
              <c:strCache>
                <c:ptCount val="1"/>
                <c:pt idx="0">
                  <c:v>GDP 15th percentile increment</c:v>
                </c:pt>
              </c:strCache>
            </c:strRef>
          </c:tx>
          <c:spPr>
            <a:solidFill>
              <a:srgbClr val="0083AC"/>
            </a:solidFill>
          </c:spPr>
          <c:cat>
            <c:numRef>
              <c:f>'Data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3.6'!$E$6:$E$16</c:f>
              <c:numCache>
                <c:formatCode>0.0</c:formatCode>
                <c:ptCount val="11"/>
                <c:pt idx="0">
                  <c:v>0</c:v>
                </c:pt>
                <c:pt idx="1">
                  <c:v>0</c:v>
                </c:pt>
                <c:pt idx="2">
                  <c:v>0</c:v>
                </c:pt>
                <c:pt idx="3">
                  <c:v>0</c:v>
                </c:pt>
                <c:pt idx="4">
                  <c:v>0</c:v>
                </c:pt>
                <c:pt idx="5">
                  <c:v>0</c:v>
                </c:pt>
                <c:pt idx="6">
                  <c:v>3.2103378302404053</c:v>
                </c:pt>
                <c:pt idx="7">
                  <c:v>6.039577014334327</c:v>
                </c:pt>
                <c:pt idx="8">
                  <c:v>7.3311732532962992</c:v>
                </c:pt>
                <c:pt idx="9">
                  <c:v>7.7456342642546474</c:v>
                </c:pt>
                <c:pt idx="10">
                  <c:v>8.7107193482381149</c:v>
                </c:pt>
              </c:numCache>
            </c:numRef>
          </c:val>
          <c:extLst xmlns:c16r2="http://schemas.microsoft.com/office/drawing/2015/06/chart">
            <c:ext xmlns:c16="http://schemas.microsoft.com/office/drawing/2014/chart" uri="{C3380CC4-5D6E-409C-BE32-E72D297353CC}">
              <c16:uniqueId val="{00000001-6B17-4C11-92B2-D0F3417E7040}"/>
            </c:ext>
          </c:extLst>
        </c:ser>
        <c:ser>
          <c:idx val="2"/>
          <c:order val="2"/>
          <c:tx>
            <c:strRef>
              <c:f>'Data 3.6'!$F$5</c:f>
              <c:strCache>
                <c:ptCount val="1"/>
                <c:pt idx="0">
                  <c:v>GDP 50th percentile increment</c:v>
                </c:pt>
              </c:strCache>
            </c:strRef>
          </c:tx>
          <c:spPr>
            <a:solidFill>
              <a:srgbClr val="67A854"/>
            </a:solidFill>
          </c:spPr>
          <c:cat>
            <c:numRef>
              <c:f>'Data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3.6'!$F$6:$F$16</c:f>
              <c:numCache>
                <c:formatCode>0.0</c:formatCode>
                <c:ptCount val="11"/>
                <c:pt idx="0">
                  <c:v>0</c:v>
                </c:pt>
                <c:pt idx="1">
                  <c:v>0</c:v>
                </c:pt>
                <c:pt idx="2">
                  <c:v>0</c:v>
                </c:pt>
                <c:pt idx="3">
                  <c:v>0</c:v>
                </c:pt>
                <c:pt idx="4">
                  <c:v>0</c:v>
                </c:pt>
                <c:pt idx="5">
                  <c:v>0</c:v>
                </c:pt>
                <c:pt idx="6">
                  <c:v>5.4687551694855188</c:v>
                </c:pt>
                <c:pt idx="7">
                  <c:v>10.288315362801313</c:v>
                </c:pt>
                <c:pt idx="8">
                  <c:v>12.488527297562939</c:v>
                </c:pt>
                <c:pt idx="9">
                  <c:v>13.194554487249491</c:v>
                </c:pt>
                <c:pt idx="10">
                  <c:v>14.838560296330343</c:v>
                </c:pt>
              </c:numCache>
            </c:numRef>
          </c:val>
          <c:extLst xmlns:c16r2="http://schemas.microsoft.com/office/drawing/2015/06/chart">
            <c:ext xmlns:c16="http://schemas.microsoft.com/office/drawing/2014/chart" uri="{C3380CC4-5D6E-409C-BE32-E72D297353CC}">
              <c16:uniqueId val="{00000002-6B17-4C11-92B2-D0F3417E7040}"/>
            </c:ext>
          </c:extLst>
        </c:ser>
        <c:ser>
          <c:idx val="3"/>
          <c:order val="3"/>
          <c:tx>
            <c:strRef>
              <c:f>'Data 3.6'!$G$5</c:f>
              <c:strCache>
                <c:ptCount val="1"/>
                <c:pt idx="0">
                  <c:v>GDP 85th percentile increment</c:v>
                </c:pt>
              </c:strCache>
            </c:strRef>
          </c:tx>
          <c:spPr>
            <a:solidFill>
              <a:srgbClr val="67A854"/>
            </a:solidFill>
          </c:spPr>
          <c:cat>
            <c:numRef>
              <c:f>'Data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3.6'!$G$6:$G$16</c:f>
              <c:numCache>
                <c:formatCode>0.0</c:formatCode>
                <c:ptCount val="11"/>
                <c:pt idx="0">
                  <c:v>0</c:v>
                </c:pt>
                <c:pt idx="1">
                  <c:v>0</c:v>
                </c:pt>
                <c:pt idx="2">
                  <c:v>0</c:v>
                </c:pt>
                <c:pt idx="3">
                  <c:v>0</c:v>
                </c:pt>
                <c:pt idx="4">
                  <c:v>0</c:v>
                </c:pt>
                <c:pt idx="5">
                  <c:v>0</c:v>
                </c:pt>
                <c:pt idx="6">
                  <c:v>5.4687551694854051</c:v>
                </c:pt>
                <c:pt idx="7">
                  <c:v>10.28831536280137</c:v>
                </c:pt>
                <c:pt idx="8">
                  <c:v>12.48852729756311</c:v>
                </c:pt>
                <c:pt idx="9">
                  <c:v>13.194554487249491</c:v>
                </c:pt>
                <c:pt idx="10">
                  <c:v>14.838560296330343</c:v>
                </c:pt>
              </c:numCache>
            </c:numRef>
          </c:val>
          <c:extLst xmlns:c16r2="http://schemas.microsoft.com/office/drawing/2015/06/chart">
            <c:ext xmlns:c16="http://schemas.microsoft.com/office/drawing/2014/chart" uri="{C3380CC4-5D6E-409C-BE32-E72D297353CC}">
              <c16:uniqueId val="{00000003-6B17-4C11-92B2-D0F3417E7040}"/>
            </c:ext>
          </c:extLst>
        </c:ser>
        <c:ser>
          <c:idx val="4"/>
          <c:order val="4"/>
          <c:tx>
            <c:strRef>
              <c:f>'Data 3.6'!$H$5</c:f>
              <c:strCache>
                <c:ptCount val="1"/>
                <c:pt idx="0">
                  <c:v>GDP 95th percentile increment</c:v>
                </c:pt>
              </c:strCache>
            </c:strRef>
          </c:tx>
          <c:spPr>
            <a:solidFill>
              <a:srgbClr val="0083AC"/>
            </a:solidFill>
            <a:ln>
              <a:noFill/>
            </a:ln>
          </c:spPr>
          <c:cat>
            <c:numRef>
              <c:f>'Data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3.6'!$H$6:$H$16</c:f>
              <c:numCache>
                <c:formatCode>0.0</c:formatCode>
                <c:ptCount val="11"/>
                <c:pt idx="0">
                  <c:v>0</c:v>
                </c:pt>
                <c:pt idx="1">
                  <c:v>0</c:v>
                </c:pt>
                <c:pt idx="2">
                  <c:v>0</c:v>
                </c:pt>
                <c:pt idx="3">
                  <c:v>0</c:v>
                </c:pt>
                <c:pt idx="4">
                  <c:v>0</c:v>
                </c:pt>
                <c:pt idx="5">
                  <c:v>0</c:v>
                </c:pt>
                <c:pt idx="6">
                  <c:v>3.210337830240519</c:v>
                </c:pt>
                <c:pt idx="7">
                  <c:v>6.0395770143341565</c:v>
                </c:pt>
                <c:pt idx="8">
                  <c:v>7.3311732532963561</c:v>
                </c:pt>
                <c:pt idx="9">
                  <c:v>7.7456342642546474</c:v>
                </c:pt>
                <c:pt idx="10">
                  <c:v>8.7107193482380012</c:v>
                </c:pt>
              </c:numCache>
            </c:numRef>
          </c:val>
          <c:extLst xmlns:c16r2="http://schemas.microsoft.com/office/drawing/2015/06/chart">
            <c:ext xmlns:c16="http://schemas.microsoft.com/office/drawing/2014/chart" uri="{C3380CC4-5D6E-409C-BE32-E72D297353CC}">
              <c16:uniqueId val="{00000004-6B17-4C11-92B2-D0F3417E7040}"/>
            </c:ext>
          </c:extLst>
        </c:ser>
        <c:dLbls>
          <c:showLegendKey val="0"/>
          <c:showVal val="0"/>
          <c:showCatName val="0"/>
          <c:showSerName val="0"/>
          <c:showPercent val="0"/>
          <c:showBubbleSize val="0"/>
        </c:dLbls>
        <c:axId val="666056456"/>
        <c:axId val="666052144"/>
      </c:areaChart>
      <c:lineChart>
        <c:grouping val="standard"/>
        <c:varyColors val="0"/>
        <c:ser>
          <c:idx val="5"/>
          <c:order val="5"/>
          <c:tx>
            <c:strRef>
              <c:f>'Data 3.6'!$C$5</c:f>
              <c:strCache>
                <c:ptCount val="1"/>
                <c:pt idx="0">
                  <c:v>Actual and Forecast</c:v>
                </c:pt>
              </c:strCache>
            </c:strRef>
          </c:tx>
          <c:spPr>
            <a:ln w="38100">
              <a:solidFill>
                <a:srgbClr val="3E403A"/>
              </a:solidFill>
            </a:ln>
          </c:spPr>
          <c:marker>
            <c:symbol val="none"/>
          </c:marker>
          <c:cat>
            <c:numRef>
              <c:f>'Data 3.6'!$B$6:$B$16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3.6'!$C$6:$C$16</c:f>
              <c:numCache>
                <c:formatCode>0.0</c:formatCode>
                <c:ptCount val="11"/>
                <c:pt idx="0">
                  <c:v>215.108</c:v>
                </c:pt>
                <c:pt idx="1">
                  <c:v>218.721</c:v>
                </c:pt>
                <c:pt idx="2">
                  <c:v>236.172</c:v>
                </c:pt>
                <c:pt idx="3">
                  <c:v>243.02099999999999</c:v>
                </c:pt>
                <c:pt idx="4">
                  <c:v>253.08600000000001</c:v>
                </c:pt>
                <c:pt idx="5">
                  <c:v>268.82142102568127</c:v>
                </c:pt>
                <c:pt idx="6">
                  <c:v>281.4134150564696</c:v>
                </c:pt>
                <c:pt idx="7">
                  <c:v>296.19080646592221</c:v>
                </c:pt>
                <c:pt idx="8">
                  <c:v>310.9878247531575</c:v>
                </c:pt>
                <c:pt idx="9">
                  <c:v>325.86347555184813</c:v>
                </c:pt>
                <c:pt idx="10">
                  <c:v>339.64293041285464</c:v>
                </c:pt>
              </c:numCache>
            </c:numRef>
          </c:val>
          <c:smooth val="0"/>
          <c:extLst xmlns:c16r2="http://schemas.microsoft.com/office/drawing/2015/06/chart">
            <c:ext xmlns:c16="http://schemas.microsoft.com/office/drawing/2014/chart" uri="{C3380CC4-5D6E-409C-BE32-E72D297353CC}">
              <c16:uniqueId val="{00000005-6B17-4C11-92B2-D0F3417E7040}"/>
            </c:ext>
          </c:extLst>
        </c:ser>
        <c:dLbls>
          <c:showLegendKey val="0"/>
          <c:showVal val="0"/>
          <c:showCatName val="0"/>
          <c:showSerName val="0"/>
          <c:showPercent val="0"/>
          <c:showBubbleSize val="0"/>
        </c:dLbls>
        <c:marker val="1"/>
        <c:smooth val="0"/>
        <c:axId val="666056456"/>
        <c:axId val="666052144"/>
      </c:lineChart>
      <c:dateAx>
        <c:axId val="666056456"/>
        <c:scaling>
          <c:orientation val="minMax"/>
          <c:max val="44562"/>
          <c:min val="40909"/>
        </c:scaling>
        <c:delete val="0"/>
        <c:axPos val="b"/>
        <c:title>
          <c:tx>
            <c:rich>
              <a:bodyPr/>
              <a:lstStyle/>
              <a:p>
                <a:pPr>
                  <a:defRPr sz="1800">
                    <a:latin typeface="Arial" pitchFamily="34" charset="0"/>
                    <a:cs typeface="Arial" pitchFamily="34" charset="0"/>
                  </a:defRPr>
                </a:pPr>
                <a:r>
                  <a:rPr lang="en-US" sz="1800">
                    <a:latin typeface="Arial" pitchFamily="34" charset="0"/>
                    <a:cs typeface="Arial" pitchFamily="34" charset="0"/>
                  </a:rPr>
                  <a:t>Years ended 30 June</a:t>
                </a:r>
              </a:p>
            </c:rich>
          </c:tx>
          <c:overlay val="0"/>
        </c:title>
        <c:numFmt formatCode="yyyy" sourceLinked="0"/>
        <c:majorTickMark val="none"/>
        <c:minorTickMark val="none"/>
        <c:tickLblPos val="nextTo"/>
        <c:spPr>
          <a:ln>
            <a:solidFill>
              <a:schemeClr val="tx1"/>
            </a:solidFill>
          </a:ln>
        </c:spPr>
        <c:txPr>
          <a:bodyPr/>
          <a:lstStyle/>
          <a:p>
            <a:pPr>
              <a:defRPr sz="1800">
                <a:latin typeface="Arial" pitchFamily="34" charset="0"/>
                <a:cs typeface="Arial" pitchFamily="34" charset="0"/>
              </a:defRPr>
            </a:pPr>
            <a:endParaRPr lang="en-US"/>
          </a:p>
        </c:txPr>
        <c:crossAx val="666052144"/>
        <c:crosses val="autoZero"/>
        <c:auto val="0"/>
        <c:lblOffset val="100"/>
        <c:baseTimeUnit val="years"/>
        <c:majorUnit val="2"/>
        <c:majorTimeUnit val="years"/>
      </c:dateAx>
      <c:valAx>
        <c:axId val="666052144"/>
        <c:scaling>
          <c:orientation val="minMax"/>
          <c:min val="200"/>
        </c:scaling>
        <c:delete val="0"/>
        <c:axPos val="l"/>
        <c:majorGridlines>
          <c:spPr>
            <a:ln w="9525">
              <a:solidFill>
                <a:schemeClr val="bg1">
                  <a:lumMod val="50000"/>
                </a:schemeClr>
              </a:solidFill>
              <a:prstDash val="solid"/>
            </a:ln>
          </c:spPr>
        </c:majorGridlines>
        <c:numFmt formatCode="0" sourceLinked="0"/>
        <c:majorTickMark val="out"/>
        <c:minorTickMark val="none"/>
        <c:tickLblPos val="nextTo"/>
        <c:spPr>
          <a:ln>
            <a:noFill/>
          </a:ln>
        </c:spPr>
        <c:txPr>
          <a:bodyPr/>
          <a:lstStyle/>
          <a:p>
            <a:pPr>
              <a:defRPr sz="1800">
                <a:latin typeface="Arial" pitchFamily="34" charset="0"/>
                <a:cs typeface="Arial" pitchFamily="34" charset="0"/>
              </a:defRPr>
            </a:pPr>
            <a:endParaRPr lang="en-US"/>
          </a:p>
        </c:txPr>
        <c:crossAx val="666056456"/>
        <c:crosses val="autoZero"/>
        <c:crossBetween val="midCat"/>
        <c:majorUnit val="20"/>
      </c:valAx>
      <c:spPr>
        <a:noFill/>
        <a:ln>
          <a:noFill/>
        </a:ln>
      </c:spPr>
    </c:plotArea>
    <c:plotVisOnly val="1"/>
    <c:dispBlanksAs val="zero"/>
    <c:showDLblsOverMax val="0"/>
  </c:chart>
  <c:spPr>
    <a:noFill/>
    <a:ln>
      <a:noFill/>
    </a:ln>
  </c:spPr>
  <c:userShapes r:id="rId1"/>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971036763665279E-2"/>
          <c:y val="9.8649964615607655E-2"/>
          <c:w val="0.87132717148342564"/>
          <c:h val="0.76156877646795573"/>
        </c:manualLayout>
      </c:layout>
      <c:areaChart>
        <c:grouping val="stacked"/>
        <c:varyColors val="0"/>
        <c:ser>
          <c:idx val="0"/>
          <c:order val="0"/>
          <c:tx>
            <c:strRef>
              <c:f>'Data 3.7'!$D$5</c:f>
              <c:strCache>
                <c:ptCount val="1"/>
                <c:pt idx="0">
                  <c:v>CC Tax 5th percentile increment</c:v>
                </c:pt>
              </c:strCache>
            </c:strRef>
          </c:tx>
          <c:spPr>
            <a:noFill/>
            <a:ln>
              <a:noFill/>
            </a:ln>
          </c:spPr>
          <c:cat>
            <c:numRef>
              <c:f>'Data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3.7'!$D$6:$D$16</c:f>
              <c:numCache>
                <c:formatCode>0.0</c:formatCode>
                <c:ptCount val="11"/>
                <c:pt idx="0">
                  <c:v>55.081578999999998</c:v>
                </c:pt>
                <c:pt idx="1">
                  <c:v>58.651000000000003</c:v>
                </c:pt>
                <c:pt idx="2">
                  <c:v>61.563000000000002</c:v>
                </c:pt>
                <c:pt idx="3">
                  <c:v>66.635999999999996</c:v>
                </c:pt>
                <c:pt idx="4">
                  <c:v>70.400000000000006</c:v>
                </c:pt>
                <c:pt idx="5">
                  <c:v>75.599999999999994</c:v>
                </c:pt>
                <c:pt idx="6">
                  <c:v>75.5759979059968</c:v>
                </c:pt>
                <c:pt idx="7">
                  <c:v>76.930043758570804</c:v>
                </c:pt>
                <c:pt idx="8">
                  <c:v>79.019376574462498</c:v>
                </c:pt>
                <c:pt idx="9">
                  <c:v>82.659134218081405</c:v>
                </c:pt>
                <c:pt idx="10">
                  <c:v>86.539332069890193</c:v>
                </c:pt>
              </c:numCache>
            </c:numRef>
          </c:val>
          <c:extLst xmlns:c16r2="http://schemas.microsoft.com/office/drawing/2015/06/chart">
            <c:ext xmlns:c16="http://schemas.microsoft.com/office/drawing/2014/chart" uri="{C3380CC4-5D6E-409C-BE32-E72D297353CC}">
              <c16:uniqueId val="{00000000-6B17-4C11-92B2-D0F3417E7040}"/>
            </c:ext>
          </c:extLst>
        </c:ser>
        <c:ser>
          <c:idx val="1"/>
          <c:order val="1"/>
          <c:tx>
            <c:strRef>
              <c:f>'Data 3.7'!$E$5</c:f>
              <c:strCache>
                <c:ptCount val="1"/>
                <c:pt idx="0">
                  <c:v>CC Tax 15th percentile increment</c:v>
                </c:pt>
              </c:strCache>
            </c:strRef>
          </c:tx>
          <c:spPr>
            <a:solidFill>
              <a:srgbClr val="0083AC"/>
            </a:solidFill>
          </c:spPr>
          <c:cat>
            <c:numRef>
              <c:f>'Data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3.7'!$E$6:$E$16</c:f>
              <c:numCache>
                <c:formatCode>0.0</c:formatCode>
                <c:ptCount val="11"/>
                <c:pt idx="0">
                  <c:v>0</c:v>
                </c:pt>
                <c:pt idx="1">
                  <c:v>0</c:v>
                </c:pt>
                <c:pt idx="2">
                  <c:v>0</c:v>
                </c:pt>
                <c:pt idx="3">
                  <c:v>0</c:v>
                </c:pt>
                <c:pt idx="4">
                  <c:v>0</c:v>
                </c:pt>
                <c:pt idx="5">
                  <c:v>0</c:v>
                </c:pt>
                <c:pt idx="6">
                  <c:v>0.97060063641150407</c:v>
                </c:pt>
                <c:pt idx="7">
                  <c:v>2.1712571330104993</c:v>
                </c:pt>
                <c:pt idx="8">
                  <c:v>3.2478932484061005</c:v>
                </c:pt>
                <c:pt idx="9">
                  <c:v>3.8250163488489903</c:v>
                </c:pt>
                <c:pt idx="10">
                  <c:v>4.1652449456353082</c:v>
                </c:pt>
              </c:numCache>
            </c:numRef>
          </c:val>
          <c:extLst xmlns:c16r2="http://schemas.microsoft.com/office/drawing/2015/06/chart">
            <c:ext xmlns:c16="http://schemas.microsoft.com/office/drawing/2014/chart" uri="{C3380CC4-5D6E-409C-BE32-E72D297353CC}">
              <c16:uniqueId val="{00000001-6B17-4C11-92B2-D0F3417E7040}"/>
            </c:ext>
          </c:extLst>
        </c:ser>
        <c:ser>
          <c:idx val="2"/>
          <c:order val="2"/>
          <c:tx>
            <c:strRef>
              <c:f>'Data 3.7'!$F$5</c:f>
              <c:strCache>
                <c:ptCount val="1"/>
                <c:pt idx="0">
                  <c:v>CC Tax 50th percentile increment</c:v>
                </c:pt>
              </c:strCache>
            </c:strRef>
          </c:tx>
          <c:spPr>
            <a:solidFill>
              <a:srgbClr val="67A854"/>
            </a:solidFill>
          </c:spPr>
          <c:cat>
            <c:numRef>
              <c:f>'Data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3.7'!$F$6:$F$16</c:f>
              <c:numCache>
                <c:formatCode>0.0</c:formatCode>
                <c:ptCount val="11"/>
                <c:pt idx="0">
                  <c:v>0</c:v>
                </c:pt>
                <c:pt idx="1">
                  <c:v>0</c:v>
                </c:pt>
                <c:pt idx="2">
                  <c:v>0</c:v>
                </c:pt>
                <c:pt idx="3">
                  <c:v>0</c:v>
                </c:pt>
                <c:pt idx="4">
                  <c:v>0</c:v>
                </c:pt>
                <c:pt idx="5">
                  <c:v>0</c:v>
                </c:pt>
                <c:pt idx="6">
                  <c:v>1.6534014575916984</c:v>
                </c:pt>
                <c:pt idx="7">
                  <c:v>3.698699108418694</c:v>
                </c:pt>
                <c:pt idx="8">
                  <c:v>5.5327301771313984</c:v>
                </c:pt>
                <c:pt idx="9">
                  <c:v>6.5158494330696044</c:v>
                </c:pt>
                <c:pt idx="10">
                  <c:v>7.0954229844744958</c:v>
                </c:pt>
              </c:numCache>
            </c:numRef>
          </c:val>
          <c:extLst xmlns:c16r2="http://schemas.microsoft.com/office/drawing/2015/06/chart">
            <c:ext xmlns:c16="http://schemas.microsoft.com/office/drawing/2014/chart" uri="{C3380CC4-5D6E-409C-BE32-E72D297353CC}">
              <c16:uniqueId val="{00000002-6B17-4C11-92B2-D0F3417E7040}"/>
            </c:ext>
          </c:extLst>
        </c:ser>
        <c:ser>
          <c:idx val="3"/>
          <c:order val="3"/>
          <c:tx>
            <c:strRef>
              <c:f>'Data 3.7'!$G$5</c:f>
              <c:strCache>
                <c:ptCount val="1"/>
                <c:pt idx="0">
                  <c:v>CC Tax 85th percentile increment</c:v>
                </c:pt>
              </c:strCache>
            </c:strRef>
          </c:tx>
          <c:spPr>
            <a:solidFill>
              <a:srgbClr val="67A854"/>
            </a:solidFill>
          </c:spPr>
          <c:cat>
            <c:numRef>
              <c:f>'Data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3.7'!$G$6:$G$16</c:f>
              <c:numCache>
                <c:formatCode>0.0</c:formatCode>
                <c:ptCount val="11"/>
                <c:pt idx="0">
                  <c:v>0</c:v>
                </c:pt>
                <c:pt idx="1">
                  <c:v>0</c:v>
                </c:pt>
                <c:pt idx="2">
                  <c:v>0</c:v>
                </c:pt>
                <c:pt idx="3">
                  <c:v>0</c:v>
                </c:pt>
                <c:pt idx="4">
                  <c:v>0</c:v>
                </c:pt>
                <c:pt idx="5">
                  <c:v>0</c:v>
                </c:pt>
                <c:pt idx="6">
                  <c:v>1.653401457591599</c:v>
                </c:pt>
                <c:pt idx="7">
                  <c:v>3.6986991084186087</c:v>
                </c:pt>
                <c:pt idx="8">
                  <c:v>5.5327301771312989</c:v>
                </c:pt>
                <c:pt idx="9">
                  <c:v>6.5158494330695049</c:v>
                </c:pt>
                <c:pt idx="10">
                  <c:v>7.0954229844739984</c:v>
                </c:pt>
              </c:numCache>
            </c:numRef>
          </c:val>
          <c:extLst xmlns:c16r2="http://schemas.microsoft.com/office/drawing/2015/06/chart">
            <c:ext xmlns:c16="http://schemas.microsoft.com/office/drawing/2014/chart" uri="{C3380CC4-5D6E-409C-BE32-E72D297353CC}">
              <c16:uniqueId val="{00000003-6B17-4C11-92B2-D0F3417E7040}"/>
            </c:ext>
          </c:extLst>
        </c:ser>
        <c:ser>
          <c:idx val="4"/>
          <c:order val="4"/>
          <c:tx>
            <c:strRef>
              <c:f>'Data 3.7'!$H$5</c:f>
              <c:strCache>
                <c:ptCount val="1"/>
                <c:pt idx="0">
                  <c:v>CC Tax 95th percentile increment</c:v>
                </c:pt>
              </c:strCache>
            </c:strRef>
          </c:tx>
          <c:spPr>
            <a:solidFill>
              <a:srgbClr val="0083AC"/>
            </a:solidFill>
          </c:spPr>
          <c:cat>
            <c:numRef>
              <c:f>'Data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3.7'!$H$6:$H$16</c:f>
              <c:numCache>
                <c:formatCode>0.0</c:formatCode>
                <c:ptCount val="11"/>
                <c:pt idx="0">
                  <c:v>0</c:v>
                </c:pt>
                <c:pt idx="1">
                  <c:v>0</c:v>
                </c:pt>
                <c:pt idx="2">
                  <c:v>0</c:v>
                </c:pt>
                <c:pt idx="3">
                  <c:v>0</c:v>
                </c:pt>
                <c:pt idx="4">
                  <c:v>0</c:v>
                </c:pt>
                <c:pt idx="5">
                  <c:v>0</c:v>
                </c:pt>
                <c:pt idx="6">
                  <c:v>0.97060063641150407</c:v>
                </c:pt>
                <c:pt idx="7">
                  <c:v>2.1712571330104993</c:v>
                </c:pt>
                <c:pt idx="8">
                  <c:v>3.2478932484061005</c:v>
                </c:pt>
                <c:pt idx="9">
                  <c:v>3.825016348848493</c:v>
                </c:pt>
                <c:pt idx="10">
                  <c:v>4.1652449456350098</c:v>
                </c:pt>
              </c:numCache>
            </c:numRef>
          </c:val>
          <c:extLst xmlns:c16r2="http://schemas.microsoft.com/office/drawing/2015/06/chart">
            <c:ext xmlns:c16="http://schemas.microsoft.com/office/drawing/2014/chart" uri="{C3380CC4-5D6E-409C-BE32-E72D297353CC}">
              <c16:uniqueId val="{00000004-6B17-4C11-92B2-D0F3417E7040}"/>
            </c:ext>
          </c:extLst>
        </c:ser>
        <c:dLbls>
          <c:showLegendKey val="0"/>
          <c:showVal val="0"/>
          <c:showCatName val="0"/>
          <c:showSerName val="0"/>
          <c:showPercent val="0"/>
          <c:showBubbleSize val="0"/>
        </c:dLbls>
        <c:axId val="666052928"/>
        <c:axId val="666053320"/>
      </c:areaChart>
      <c:lineChart>
        <c:grouping val="standard"/>
        <c:varyColors val="0"/>
        <c:ser>
          <c:idx val="5"/>
          <c:order val="5"/>
          <c:tx>
            <c:strRef>
              <c:f>'Data 3.7'!$C$5</c:f>
              <c:strCache>
                <c:ptCount val="1"/>
                <c:pt idx="0">
                  <c:v>Actual and Forecast</c:v>
                </c:pt>
              </c:strCache>
            </c:strRef>
          </c:tx>
          <c:spPr>
            <a:ln w="38100">
              <a:solidFill>
                <a:srgbClr val="3E403A"/>
              </a:solidFill>
            </a:ln>
          </c:spPr>
          <c:marker>
            <c:symbol val="none"/>
          </c:marker>
          <c:cat>
            <c:numRef>
              <c:f>'Data 3.7'!$B$6:$B$16</c:f>
              <c:numCache>
                <c:formatCode>mmm\-yy</c:formatCode>
                <c:ptCount val="11"/>
                <c:pt idx="0">
                  <c:v>41090</c:v>
                </c:pt>
                <c:pt idx="1">
                  <c:v>41455</c:v>
                </c:pt>
                <c:pt idx="2">
                  <c:v>41820</c:v>
                </c:pt>
                <c:pt idx="3">
                  <c:v>42185</c:v>
                </c:pt>
                <c:pt idx="4">
                  <c:v>42551</c:v>
                </c:pt>
                <c:pt idx="5">
                  <c:v>42916</c:v>
                </c:pt>
                <c:pt idx="6">
                  <c:v>43281</c:v>
                </c:pt>
                <c:pt idx="7">
                  <c:v>43646</c:v>
                </c:pt>
                <c:pt idx="8">
                  <c:v>44012</c:v>
                </c:pt>
                <c:pt idx="9">
                  <c:v>44377</c:v>
                </c:pt>
                <c:pt idx="10">
                  <c:v>44742</c:v>
                </c:pt>
              </c:numCache>
            </c:numRef>
          </c:cat>
          <c:val>
            <c:numRef>
              <c:f>'Data 3.7'!$C$6:$C$16</c:f>
              <c:numCache>
                <c:formatCode>0.0</c:formatCode>
                <c:ptCount val="11"/>
                <c:pt idx="0">
                  <c:v>55.081578999999998</c:v>
                </c:pt>
                <c:pt idx="1">
                  <c:v>58.651000000000003</c:v>
                </c:pt>
                <c:pt idx="2">
                  <c:v>61.563000000000002</c:v>
                </c:pt>
                <c:pt idx="3">
                  <c:v>66.635999999999996</c:v>
                </c:pt>
                <c:pt idx="4">
                  <c:v>70.400000000000006</c:v>
                </c:pt>
                <c:pt idx="5">
                  <c:v>75.599999999999994</c:v>
                </c:pt>
                <c:pt idx="6">
                  <c:v>78.2</c:v>
                </c:pt>
                <c:pt idx="7">
                  <c:v>82.8</c:v>
                </c:pt>
                <c:pt idx="8">
                  <c:v>87.8</c:v>
                </c:pt>
                <c:pt idx="9">
                  <c:v>93</c:v>
                </c:pt>
                <c:pt idx="10">
                  <c:v>97.8</c:v>
                </c:pt>
              </c:numCache>
            </c:numRef>
          </c:val>
          <c:smooth val="0"/>
          <c:extLst xmlns:c16r2="http://schemas.microsoft.com/office/drawing/2015/06/chart">
            <c:ext xmlns:c16="http://schemas.microsoft.com/office/drawing/2014/chart" uri="{C3380CC4-5D6E-409C-BE32-E72D297353CC}">
              <c16:uniqueId val="{00000005-6B17-4C11-92B2-D0F3417E7040}"/>
            </c:ext>
          </c:extLst>
        </c:ser>
        <c:dLbls>
          <c:showLegendKey val="0"/>
          <c:showVal val="0"/>
          <c:showCatName val="0"/>
          <c:showSerName val="0"/>
          <c:showPercent val="0"/>
          <c:showBubbleSize val="0"/>
        </c:dLbls>
        <c:marker val="1"/>
        <c:smooth val="0"/>
        <c:axId val="666052928"/>
        <c:axId val="666053320"/>
      </c:lineChart>
      <c:dateAx>
        <c:axId val="666052928"/>
        <c:scaling>
          <c:orientation val="minMax"/>
          <c:max val="44562"/>
          <c:min val="40909"/>
        </c:scaling>
        <c:delete val="0"/>
        <c:axPos val="b"/>
        <c:title>
          <c:tx>
            <c:rich>
              <a:bodyPr/>
              <a:lstStyle/>
              <a:p>
                <a:pPr>
                  <a:defRPr sz="1800">
                    <a:latin typeface="Arial" pitchFamily="34" charset="0"/>
                    <a:cs typeface="Arial" pitchFamily="34" charset="0"/>
                  </a:defRPr>
                </a:pPr>
                <a:r>
                  <a:rPr lang="en-US" sz="1800">
                    <a:latin typeface="Arial" pitchFamily="34" charset="0"/>
                    <a:cs typeface="Arial" pitchFamily="34" charset="0"/>
                  </a:rPr>
                  <a:t>Years ended 30 June</a:t>
                </a:r>
              </a:p>
            </c:rich>
          </c:tx>
          <c:overlay val="0"/>
        </c:title>
        <c:numFmt formatCode="yyyy" sourceLinked="0"/>
        <c:majorTickMark val="none"/>
        <c:minorTickMark val="none"/>
        <c:tickLblPos val="nextTo"/>
        <c:spPr>
          <a:ln>
            <a:solidFill>
              <a:schemeClr val="tx1"/>
            </a:solidFill>
          </a:ln>
        </c:spPr>
        <c:txPr>
          <a:bodyPr/>
          <a:lstStyle/>
          <a:p>
            <a:pPr>
              <a:defRPr sz="1800">
                <a:latin typeface="Arial" pitchFamily="34" charset="0"/>
                <a:cs typeface="Arial" pitchFamily="34" charset="0"/>
              </a:defRPr>
            </a:pPr>
            <a:endParaRPr lang="en-US"/>
          </a:p>
        </c:txPr>
        <c:crossAx val="666053320"/>
        <c:crosses val="autoZero"/>
        <c:auto val="0"/>
        <c:lblOffset val="100"/>
        <c:baseTimeUnit val="years"/>
        <c:majorUnit val="2"/>
        <c:majorTimeUnit val="years"/>
      </c:dateAx>
      <c:valAx>
        <c:axId val="666053320"/>
        <c:scaling>
          <c:orientation val="minMax"/>
          <c:max val="110"/>
          <c:min val="50"/>
        </c:scaling>
        <c:delete val="0"/>
        <c:axPos val="l"/>
        <c:majorGridlines>
          <c:spPr>
            <a:ln w="9525">
              <a:solidFill>
                <a:schemeClr val="bg1">
                  <a:lumMod val="50000"/>
                </a:schemeClr>
              </a:solidFill>
              <a:prstDash val="solid"/>
            </a:ln>
          </c:spPr>
        </c:majorGridlines>
        <c:numFmt formatCode="0" sourceLinked="0"/>
        <c:majorTickMark val="out"/>
        <c:minorTickMark val="none"/>
        <c:tickLblPos val="nextTo"/>
        <c:spPr>
          <a:ln>
            <a:noFill/>
          </a:ln>
        </c:spPr>
        <c:txPr>
          <a:bodyPr/>
          <a:lstStyle/>
          <a:p>
            <a:pPr>
              <a:defRPr sz="1800">
                <a:latin typeface="Arial" pitchFamily="34" charset="0"/>
                <a:cs typeface="Arial" pitchFamily="34" charset="0"/>
              </a:defRPr>
            </a:pPr>
            <a:endParaRPr lang="en-US"/>
          </a:p>
        </c:txPr>
        <c:crossAx val="666052928"/>
        <c:crosses val="autoZero"/>
        <c:crossBetween val="midCat"/>
        <c:majorUnit val="10"/>
      </c:valAx>
      <c:spPr>
        <a:noFill/>
        <a:ln>
          <a:noFill/>
        </a:ln>
      </c:spPr>
    </c:plotArea>
    <c:plotVisOnly val="1"/>
    <c:dispBlanksAs val="zero"/>
    <c:showDLblsOverMax val="0"/>
  </c:chart>
  <c:spPr>
    <a:noFill/>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7307633939122535"/>
        </c:manualLayout>
      </c:layout>
      <c:lineChart>
        <c:grouping val="standard"/>
        <c:varyColors val="0"/>
        <c:ser>
          <c:idx val="1"/>
          <c:order val="0"/>
          <c:tx>
            <c:strRef>
              <c:f>'Data 1.4'!$D$4</c:f>
              <c:strCache>
                <c:ptCount val="1"/>
                <c:pt idx="0">
                  <c:v>Half Year Update</c:v>
                </c:pt>
              </c:strCache>
            </c:strRef>
          </c:tx>
          <c:spPr>
            <a:ln w="38100">
              <a:solidFill>
                <a:srgbClr val="0083AC"/>
              </a:solidFill>
            </a:ln>
          </c:spPr>
          <c:marker>
            <c:symbol val="none"/>
          </c:marker>
          <c:cat>
            <c:numRef>
              <c:f>'Data 1.4'!$B$5:$B$60</c:f>
              <c:numCache>
                <c:formatCode>mmm\-yy</c:formatCode>
                <c:ptCount val="56"/>
                <c:pt idx="0">
                  <c:v>38047</c:v>
                </c:pt>
                <c:pt idx="1">
                  <c:v>38139</c:v>
                </c:pt>
                <c:pt idx="2">
                  <c:v>38231</c:v>
                </c:pt>
                <c:pt idx="3">
                  <c:v>38322</c:v>
                </c:pt>
                <c:pt idx="4">
                  <c:v>38412</c:v>
                </c:pt>
                <c:pt idx="5">
                  <c:v>38504</c:v>
                </c:pt>
                <c:pt idx="6">
                  <c:v>38596</c:v>
                </c:pt>
                <c:pt idx="7">
                  <c:v>38687</c:v>
                </c:pt>
                <c:pt idx="8">
                  <c:v>38777</c:v>
                </c:pt>
                <c:pt idx="9">
                  <c:v>38869</c:v>
                </c:pt>
                <c:pt idx="10">
                  <c:v>38961</c:v>
                </c:pt>
                <c:pt idx="11">
                  <c:v>39052</c:v>
                </c:pt>
                <c:pt idx="12">
                  <c:v>39142</c:v>
                </c:pt>
                <c:pt idx="13">
                  <c:v>39234</c:v>
                </c:pt>
                <c:pt idx="14">
                  <c:v>39326</c:v>
                </c:pt>
                <c:pt idx="15">
                  <c:v>39417</c:v>
                </c:pt>
                <c:pt idx="16">
                  <c:v>39508</c:v>
                </c:pt>
                <c:pt idx="17">
                  <c:v>39600</c:v>
                </c:pt>
                <c:pt idx="18">
                  <c:v>39692</c:v>
                </c:pt>
                <c:pt idx="19">
                  <c:v>39783</c:v>
                </c:pt>
                <c:pt idx="20">
                  <c:v>39873</c:v>
                </c:pt>
                <c:pt idx="21">
                  <c:v>39965</c:v>
                </c:pt>
                <c:pt idx="22">
                  <c:v>40057</c:v>
                </c:pt>
                <c:pt idx="23">
                  <c:v>40148</c:v>
                </c:pt>
                <c:pt idx="24">
                  <c:v>40238</c:v>
                </c:pt>
                <c:pt idx="25">
                  <c:v>40330</c:v>
                </c:pt>
                <c:pt idx="26">
                  <c:v>40422</c:v>
                </c:pt>
                <c:pt idx="27">
                  <c:v>40513</c:v>
                </c:pt>
                <c:pt idx="28">
                  <c:v>40603</c:v>
                </c:pt>
                <c:pt idx="29">
                  <c:v>40695</c:v>
                </c:pt>
                <c:pt idx="30">
                  <c:v>40787</c:v>
                </c:pt>
                <c:pt idx="31">
                  <c:v>40878</c:v>
                </c:pt>
                <c:pt idx="32">
                  <c:v>40969</c:v>
                </c:pt>
                <c:pt idx="33">
                  <c:v>41061</c:v>
                </c:pt>
                <c:pt idx="34">
                  <c:v>41153</c:v>
                </c:pt>
                <c:pt idx="35">
                  <c:v>41244</c:v>
                </c:pt>
                <c:pt idx="36">
                  <c:v>41334</c:v>
                </c:pt>
                <c:pt idx="37">
                  <c:v>41426</c:v>
                </c:pt>
                <c:pt idx="38">
                  <c:v>41518</c:v>
                </c:pt>
                <c:pt idx="39">
                  <c:v>41609</c:v>
                </c:pt>
                <c:pt idx="40">
                  <c:v>41699</c:v>
                </c:pt>
                <c:pt idx="41">
                  <c:v>41791</c:v>
                </c:pt>
                <c:pt idx="42">
                  <c:v>41883</c:v>
                </c:pt>
                <c:pt idx="43">
                  <c:v>41974</c:v>
                </c:pt>
                <c:pt idx="44">
                  <c:v>42064</c:v>
                </c:pt>
                <c:pt idx="45">
                  <c:v>42156</c:v>
                </c:pt>
                <c:pt idx="46">
                  <c:v>42248</c:v>
                </c:pt>
                <c:pt idx="47">
                  <c:v>42339</c:v>
                </c:pt>
                <c:pt idx="48">
                  <c:v>42430</c:v>
                </c:pt>
                <c:pt idx="49">
                  <c:v>42522</c:v>
                </c:pt>
                <c:pt idx="50">
                  <c:v>42614</c:v>
                </c:pt>
                <c:pt idx="51">
                  <c:v>42705</c:v>
                </c:pt>
                <c:pt idx="52">
                  <c:v>42795</c:v>
                </c:pt>
                <c:pt idx="53">
                  <c:v>42887</c:v>
                </c:pt>
                <c:pt idx="54">
                  <c:v>42979</c:v>
                </c:pt>
                <c:pt idx="55">
                  <c:v>43070</c:v>
                </c:pt>
              </c:numCache>
            </c:numRef>
          </c:cat>
          <c:val>
            <c:numRef>
              <c:f>'Data 1.4'!$D$5:$D$60</c:f>
              <c:numCache>
                <c:formatCode>#,##0</c:formatCode>
                <c:ptCount val="56"/>
                <c:pt idx="0">
                  <c:v>72.376664759725401</c:v>
                </c:pt>
                <c:pt idx="1">
                  <c:v>69.350111111111104</c:v>
                </c:pt>
                <c:pt idx="2">
                  <c:v>72.050909090909002</c:v>
                </c:pt>
                <c:pt idx="3">
                  <c:v>74.385635642135597</c:v>
                </c:pt>
                <c:pt idx="4">
                  <c:v>75.074324143692493</c:v>
                </c:pt>
                <c:pt idx="5">
                  <c:v>76.054384559884497</c:v>
                </c:pt>
                <c:pt idx="6">
                  <c:v>74.548761842022699</c:v>
                </c:pt>
                <c:pt idx="7">
                  <c:v>76.143803030303005</c:v>
                </c:pt>
                <c:pt idx="8">
                  <c:v>72.375426773455303</c:v>
                </c:pt>
                <c:pt idx="9">
                  <c:v>66.7282450371453</c:v>
                </c:pt>
                <c:pt idx="10">
                  <c:v>67.570565907522393</c:v>
                </c:pt>
                <c:pt idx="11">
                  <c:v>71.070935292777406</c:v>
                </c:pt>
                <c:pt idx="12">
                  <c:v>72.628877876509407</c:v>
                </c:pt>
                <c:pt idx="13">
                  <c:v>75.696008051529702</c:v>
                </c:pt>
                <c:pt idx="14">
                  <c:v>74.916063899868206</c:v>
                </c:pt>
                <c:pt idx="15">
                  <c:v>74.705071770334897</c:v>
                </c:pt>
                <c:pt idx="16">
                  <c:v>75.647667502088495</c:v>
                </c:pt>
                <c:pt idx="17">
                  <c:v>72.998310966810905</c:v>
                </c:pt>
                <c:pt idx="18">
                  <c:v>69.100496267018002</c:v>
                </c:pt>
                <c:pt idx="19">
                  <c:v>62.160633477633397</c:v>
                </c:pt>
                <c:pt idx="20">
                  <c:v>58.009539074960102</c:v>
                </c:pt>
                <c:pt idx="21">
                  <c:v>62.274039682539602</c:v>
                </c:pt>
                <c:pt idx="22">
                  <c:v>66.673933120019996</c:v>
                </c:pt>
                <c:pt idx="23">
                  <c:v>69.271269841269799</c:v>
                </c:pt>
                <c:pt idx="24">
                  <c:v>68.165676964149498</c:v>
                </c:pt>
                <c:pt idx="25">
                  <c:v>68.593619047619001</c:v>
                </c:pt>
                <c:pt idx="26">
                  <c:v>68.938484848484805</c:v>
                </c:pt>
                <c:pt idx="27">
                  <c:v>69.728887445887395</c:v>
                </c:pt>
                <c:pt idx="28">
                  <c:v>68.948758581235694</c:v>
                </c:pt>
                <c:pt idx="29">
                  <c:v>70.820378977747396</c:v>
                </c:pt>
                <c:pt idx="30">
                  <c:v>73.769340924775705</c:v>
                </c:pt>
                <c:pt idx="31">
                  <c:v>70.577636363636302</c:v>
                </c:pt>
                <c:pt idx="32">
                  <c:v>73.519272727272707</c:v>
                </c:pt>
                <c:pt idx="33">
                  <c:v>72.398381642512007</c:v>
                </c:pt>
                <c:pt idx="34">
                  <c:v>73.485220685111997</c:v>
                </c:pt>
                <c:pt idx="35">
                  <c:v>74.214362041467297</c:v>
                </c:pt>
                <c:pt idx="36">
                  <c:v>75.934545112781905</c:v>
                </c:pt>
                <c:pt idx="37">
                  <c:v>76.250688024408802</c:v>
                </c:pt>
                <c:pt idx="38">
                  <c:v>75.974641759206904</c:v>
                </c:pt>
                <c:pt idx="39">
                  <c:v>78.187718614718605</c:v>
                </c:pt>
                <c:pt idx="40">
                  <c:v>80.042539682539598</c:v>
                </c:pt>
                <c:pt idx="41">
                  <c:v>81.516369218500799</c:v>
                </c:pt>
                <c:pt idx="42">
                  <c:v>80.109818370035697</c:v>
                </c:pt>
                <c:pt idx="43">
                  <c:v>77.476274891774807</c:v>
                </c:pt>
                <c:pt idx="44">
                  <c:v>77.871019138755898</c:v>
                </c:pt>
                <c:pt idx="45">
                  <c:v>76.209039264828704</c:v>
                </c:pt>
                <c:pt idx="46">
                  <c:v>69.834458560762897</c:v>
                </c:pt>
                <c:pt idx="47">
                  <c:v>72.135873015873003</c:v>
                </c:pt>
                <c:pt idx="48">
                  <c:v>72.155616541353297</c:v>
                </c:pt>
                <c:pt idx="49">
                  <c:v>73.629818181818095</c:v>
                </c:pt>
                <c:pt idx="50">
                  <c:v>76.9701257920823</c:v>
                </c:pt>
                <c:pt idx="51">
                  <c:v>77.640893939393905</c:v>
                </c:pt>
                <c:pt idx="52">
                  <c:v>77.959519450800897</c:v>
                </c:pt>
                <c:pt idx="53">
                  <c:v>76.476900093370602</c:v>
                </c:pt>
                <c:pt idx="54">
                  <c:v>78.099999999999994</c:v>
                </c:pt>
                <c:pt idx="55">
                  <c:v>78.099999999999994</c:v>
                </c:pt>
              </c:numCache>
            </c:numRef>
          </c:val>
          <c:smooth val="0"/>
          <c:extLst xmlns:c16r2="http://schemas.microsoft.com/office/drawing/2015/06/chart">
            <c:ext xmlns:c16="http://schemas.microsoft.com/office/drawing/2014/chart" uri="{C3380CC4-5D6E-409C-BE32-E72D297353CC}">
              <c16:uniqueId val="{00000001-E591-4CDD-A3A4-AD04AD96AB40}"/>
            </c:ext>
          </c:extLst>
        </c:ser>
        <c:ser>
          <c:idx val="0"/>
          <c:order val="1"/>
          <c:tx>
            <c:strRef>
              <c:f>'Data 1.4'!$C$4</c:f>
              <c:strCache>
                <c:ptCount val="1"/>
                <c:pt idx="0">
                  <c:v>Pre-election Update</c:v>
                </c:pt>
              </c:strCache>
            </c:strRef>
          </c:tx>
          <c:spPr>
            <a:ln w="38100">
              <a:solidFill>
                <a:srgbClr val="3E403A"/>
              </a:solidFill>
            </a:ln>
          </c:spPr>
          <c:marker>
            <c:symbol val="none"/>
          </c:marker>
          <c:cat>
            <c:numRef>
              <c:f>'Data 1.4'!$B$5:$B$97</c:f>
              <c:numCache>
                <c:formatCode>mmm\-yy</c:formatCode>
                <c:ptCount val="93"/>
                <c:pt idx="0">
                  <c:v>38047</c:v>
                </c:pt>
                <c:pt idx="1">
                  <c:v>38139</c:v>
                </c:pt>
                <c:pt idx="2">
                  <c:v>38231</c:v>
                </c:pt>
                <c:pt idx="3">
                  <c:v>38322</c:v>
                </c:pt>
                <c:pt idx="4">
                  <c:v>38412</c:v>
                </c:pt>
                <c:pt idx="5">
                  <c:v>38504</c:v>
                </c:pt>
                <c:pt idx="6">
                  <c:v>38596</c:v>
                </c:pt>
                <c:pt idx="7">
                  <c:v>38687</c:v>
                </c:pt>
                <c:pt idx="8">
                  <c:v>38777</c:v>
                </c:pt>
                <c:pt idx="9">
                  <c:v>38869</c:v>
                </c:pt>
                <c:pt idx="10">
                  <c:v>38961</c:v>
                </c:pt>
                <c:pt idx="11">
                  <c:v>39052</c:v>
                </c:pt>
                <c:pt idx="12">
                  <c:v>39142</c:v>
                </c:pt>
                <c:pt idx="13">
                  <c:v>39234</c:v>
                </c:pt>
                <c:pt idx="14">
                  <c:v>39326</c:v>
                </c:pt>
                <c:pt idx="15">
                  <c:v>39417</c:v>
                </c:pt>
                <c:pt idx="16">
                  <c:v>39508</c:v>
                </c:pt>
                <c:pt idx="17">
                  <c:v>39600</c:v>
                </c:pt>
                <c:pt idx="18">
                  <c:v>39692</c:v>
                </c:pt>
                <c:pt idx="19">
                  <c:v>39783</c:v>
                </c:pt>
                <c:pt idx="20">
                  <c:v>39873</c:v>
                </c:pt>
                <c:pt idx="21">
                  <c:v>39965</c:v>
                </c:pt>
                <c:pt idx="22">
                  <c:v>40057</c:v>
                </c:pt>
                <c:pt idx="23">
                  <c:v>40148</c:v>
                </c:pt>
                <c:pt idx="24">
                  <c:v>40238</c:v>
                </c:pt>
                <c:pt idx="25">
                  <c:v>40330</c:v>
                </c:pt>
                <c:pt idx="26">
                  <c:v>40422</c:v>
                </c:pt>
                <c:pt idx="27">
                  <c:v>40513</c:v>
                </c:pt>
                <c:pt idx="28">
                  <c:v>40603</c:v>
                </c:pt>
                <c:pt idx="29">
                  <c:v>40695</c:v>
                </c:pt>
                <c:pt idx="30">
                  <c:v>40787</c:v>
                </c:pt>
                <c:pt idx="31">
                  <c:v>40878</c:v>
                </c:pt>
                <c:pt idx="32">
                  <c:v>40969</c:v>
                </c:pt>
                <c:pt idx="33">
                  <c:v>41061</c:v>
                </c:pt>
                <c:pt idx="34">
                  <c:v>41153</c:v>
                </c:pt>
                <c:pt idx="35">
                  <c:v>41244</c:v>
                </c:pt>
                <c:pt idx="36">
                  <c:v>41334</c:v>
                </c:pt>
                <c:pt idx="37">
                  <c:v>41426</c:v>
                </c:pt>
                <c:pt idx="38">
                  <c:v>41518</c:v>
                </c:pt>
                <c:pt idx="39">
                  <c:v>41609</c:v>
                </c:pt>
                <c:pt idx="40">
                  <c:v>41699</c:v>
                </c:pt>
                <c:pt idx="41">
                  <c:v>41791</c:v>
                </c:pt>
                <c:pt idx="42">
                  <c:v>41883</c:v>
                </c:pt>
                <c:pt idx="43">
                  <c:v>41974</c:v>
                </c:pt>
                <c:pt idx="44">
                  <c:v>42064</c:v>
                </c:pt>
                <c:pt idx="45">
                  <c:v>42156</c:v>
                </c:pt>
                <c:pt idx="46">
                  <c:v>42248</c:v>
                </c:pt>
                <c:pt idx="47">
                  <c:v>42339</c:v>
                </c:pt>
                <c:pt idx="48">
                  <c:v>42430</c:v>
                </c:pt>
                <c:pt idx="49">
                  <c:v>42522</c:v>
                </c:pt>
                <c:pt idx="50">
                  <c:v>42614</c:v>
                </c:pt>
                <c:pt idx="51">
                  <c:v>42705</c:v>
                </c:pt>
                <c:pt idx="52">
                  <c:v>42795</c:v>
                </c:pt>
                <c:pt idx="53">
                  <c:v>42887</c:v>
                </c:pt>
                <c:pt idx="54">
                  <c:v>42979</c:v>
                </c:pt>
                <c:pt idx="55">
                  <c:v>43070</c:v>
                </c:pt>
              </c:numCache>
            </c:numRef>
          </c:cat>
          <c:val>
            <c:numRef>
              <c:f>'Data 1.4'!$C$5:$C$60</c:f>
              <c:numCache>
                <c:formatCode>#,##0</c:formatCode>
                <c:ptCount val="56"/>
                <c:pt idx="0">
                  <c:v>72.376664759725401</c:v>
                </c:pt>
                <c:pt idx="1">
                  <c:v>69.350111111111104</c:v>
                </c:pt>
                <c:pt idx="2">
                  <c:v>72.050909090909002</c:v>
                </c:pt>
                <c:pt idx="3">
                  <c:v>74.385635642135597</c:v>
                </c:pt>
                <c:pt idx="4">
                  <c:v>75.074324143692493</c:v>
                </c:pt>
                <c:pt idx="5">
                  <c:v>76.054384559884497</c:v>
                </c:pt>
                <c:pt idx="6">
                  <c:v>74.548761842022699</c:v>
                </c:pt>
                <c:pt idx="7">
                  <c:v>76.143803030303005</c:v>
                </c:pt>
                <c:pt idx="8">
                  <c:v>72.375426773455303</c:v>
                </c:pt>
                <c:pt idx="9">
                  <c:v>66.7282450371453</c:v>
                </c:pt>
                <c:pt idx="10">
                  <c:v>67.570565907522393</c:v>
                </c:pt>
                <c:pt idx="11">
                  <c:v>71.070935292777406</c:v>
                </c:pt>
                <c:pt idx="12">
                  <c:v>72.628877876509407</c:v>
                </c:pt>
                <c:pt idx="13">
                  <c:v>75.696008051529702</c:v>
                </c:pt>
                <c:pt idx="14">
                  <c:v>74.916063899868206</c:v>
                </c:pt>
                <c:pt idx="15">
                  <c:v>74.705071770334897</c:v>
                </c:pt>
                <c:pt idx="16">
                  <c:v>75.647667502088495</c:v>
                </c:pt>
                <c:pt idx="17">
                  <c:v>72.998310966810905</c:v>
                </c:pt>
                <c:pt idx="18">
                  <c:v>69.100496267018002</c:v>
                </c:pt>
                <c:pt idx="19">
                  <c:v>62.160633477633397</c:v>
                </c:pt>
                <c:pt idx="20">
                  <c:v>58.009539074960102</c:v>
                </c:pt>
                <c:pt idx="21">
                  <c:v>62.274039682539602</c:v>
                </c:pt>
                <c:pt idx="22">
                  <c:v>66.673933120019996</c:v>
                </c:pt>
                <c:pt idx="23">
                  <c:v>69.271269841269799</c:v>
                </c:pt>
                <c:pt idx="24">
                  <c:v>68.165676964149498</c:v>
                </c:pt>
                <c:pt idx="25">
                  <c:v>68.593619047619001</c:v>
                </c:pt>
                <c:pt idx="26">
                  <c:v>68.938484848484805</c:v>
                </c:pt>
                <c:pt idx="27">
                  <c:v>69.728887445887395</c:v>
                </c:pt>
                <c:pt idx="28">
                  <c:v>68.948758581235694</c:v>
                </c:pt>
                <c:pt idx="29">
                  <c:v>70.820378977747396</c:v>
                </c:pt>
                <c:pt idx="30">
                  <c:v>73.769340924775705</c:v>
                </c:pt>
                <c:pt idx="31">
                  <c:v>70.577636363636302</c:v>
                </c:pt>
                <c:pt idx="32">
                  <c:v>73.519272727272707</c:v>
                </c:pt>
                <c:pt idx="33">
                  <c:v>72.398381642512007</c:v>
                </c:pt>
                <c:pt idx="34">
                  <c:v>73.485220685111997</c:v>
                </c:pt>
                <c:pt idx="35">
                  <c:v>74.214362041467297</c:v>
                </c:pt>
                <c:pt idx="36">
                  <c:v>75.934545112781905</c:v>
                </c:pt>
                <c:pt idx="37">
                  <c:v>76.250688024408802</c:v>
                </c:pt>
                <c:pt idx="38">
                  <c:v>75.974641759206904</c:v>
                </c:pt>
                <c:pt idx="39">
                  <c:v>78.187718614718605</c:v>
                </c:pt>
                <c:pt idx="40">
                  <c:v>80.042539682539598</c:v>
                </c:pt>
                <c:pt idx="41">
                  <c:v>81.516369218500799</c:v>
                </c:pt>
                <c:pt idx="42">
                  <c:v>80.109818370035697</c:v>
                </c:pt>
                <c:pt idx="43">
                  <c:v>77.476274891774807</c:v>
                </c:pt>
                <c:pt idx="44">
                  <c:v>77.871019138755898</c:v>
                </c:pt>
                <c:pt idx="45">
                  <c:v>76.209039264828704</c:v>
                </c:pt>
                <c:pt idx="46">
                  <c:v>69.834458560762897</c:v>
                </c:pt>
                <c:pt idx="47">
                  <c:v>72.135873015873003</c:v>
                </c:pt>
                <c:pt idx="48">
                  <c:v>72.155616541353297</c:v>
                </c:pt>
                <c:pt idx="49">
                  <c:v>73.629818181818095</c:v>
                </c:pt>
                <c:pt idx="50">
                  <c:v>76.9701257920823</c:v>
                </c:pt>
                <c:pt idx="51">
                  <c:v>77.640893939393905</c:v>
                </c:pt>
                <c:pt idx="52">
                  <c:v>77.959519450800897</c:v>
                </c:pt>
                <c:pt idx="53">
                  <c:v>76.476900093370602</c:v>
                </c:pt>
                <c:pt idx="54">
                  <c:v>77.1162663906142</c:v>
                </c:pt>
                <c:pt idx="55">
                  <c:v>73.8</c:v>
                </c:pt>
              </c:numCache>
            </c:numRef>
          </c:val>
          <c:smooth val="0"/>
          <c:extLst xmlns:c16r2="http://schemas.microsoft.com/office/drawing/2015/06/chart">
            <c:ext xmlns:c16="http://schemas.microsoft.com/office/drawing/2014/chart" uri="{C3380CC4-5D6E-409C-BE32-E72D297353CC}">
              <c16:uniqueId val="{00000000-E591-4CDD-A3A4-AD04AD96AB40}"/>
            </c:ext>
          </c:extLst>
        </c:ser>
        <c:dLbls>
          <c:showLegendKey val="0"/>
          <c:showVal val="0"/>
          <c:showCatName val="0"/>
          <c:showSerName val="0"/>
          <c:showPercent val="0"/>
          <c:showBubbleSize val="0"/>
        </c:dLbls>
        <c:smooth val="0"/>
        <c:axId val="901824504"/>
        <c:axId val="901823328"/>
      </c:lineChart>
      <c:dateAx>
        <c:axId val="901824504"/>
        <c:scaling>
          <c:orientation val="minMax"/>
        </c:scaling>
        <c:delete val="0"/>
        <c:axPos val="b"/>
        <c:title>
          <c:tx>
            <c:rich>
              <a:bodyPr/>
              <a:lstStyle/>
              <a:p>
                <a:pPr>
                  <a:defRPr/>
                </a:pPr>
                <a:r>
                  <a:rPr lang="en-NZ" b="1"/>
                  <a:t>Quarterly</a:t>
                </a:r>
              </a:p>
            </c:rich>
          </c:tx>
          <c:layout>
            <c:manualLayout>
              <c:xMode val="edge"/>
              <c:yMode val="edge"/>
              <c:x val="0.43816181250724956"/>
              <c:y val="0.85054927375784184"/>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901823328"/>
        <c:crosses val="autoZero"/>
        <c:auto val="1"/>
        <c:lblOffset val="100"/>
        <c:baseTimeUnit val="months"/>
        <c:majorUnit val="3"/>
        <c:majorTimeUnit val="years"/>
        <c:minorUnit val="12"/>
        <c:minorTimeUnit val="days"/>
      </c:dateAx>
      <c:valAx>
        <c:axId val="901823328"/>
        <c:scaling>
          <c:orientation val="minMax"/>
          <c:max val="85"/>
          <c:min val="55"/>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901824504"/>
        <c:crosses val="autoZero"/>
        <c:crossBetween val="between"/>
        <c:majorUnit val="10"/>
      </c:valAx>
      <c:spPr>
        <a:noFill/>
        <a:ln w="25400">
          <a:noFill/>
        </a:ln>
      </c:spPr>
    </c:plotArea>
    <c:legend>
      <c:legendPos val="b"/>
      <c:layout>
        <c:manualLayout>
          <c:xMode val="edge"/>
          <c:yMode val="edge"/>
          <c:x val="9.0279022814456003E-3"/>
          <c:y val="0.9047969082604832"/>
          <c:w val="0.98329373443704138"/>
          <c:h val="8.8909335152003624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71507107280881232"/>
        </c:manualLayout>
      </c:layout>
      <c:lineChart>
        <c:grouping val="standard"/>
        <c:varyColors val="0"/>
        <c:ser>
          <c:idx val="1"/>
          <c:order val="0"/>
          <c:tx>
            <c:strRef>
              <c:f>'Data 1.5'!$C$4</c:f>
              <c:strCache>
                <c:ptCount val="1"/>
                <c:pt idx="0">
                  <c:v>Half Year Update </c:v>
                </c:pt>
              </c:strCache>
            </c:strRef>
          </c:tx>
          <c:spPr>
            <a:ln w="38100">
              <a:solidFill>
                <a:srgbClr val="0083AC"/>
              </a:solidFill>
            </a:ln>
          </c:spPr>
          <c:marker>
            <c:symbol val="none"/>
          </c:marker>
          <c:cat>
            <c:numRef>
              <c:f>'Data 1.5'!$B$5:$B$77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1.5'!$C$5:$C$77</c:f>
              <c:numCache>
                <c:formatCode>#,##0.0</c:formatCode>
                <c:ptCount val="73"/>
                <c:pt idx="0">
                  <c:v>5.1802111275069</c:v>
                </c:pt>
                <c:pt idx="1">
                  <c:v>5.0470260179124198</c:v>
                </c:pt>
                <c:pt idx="2">
                  <c:v>4.7048374750939299</c:v>
                </c:pt>
                <c:pt idx="3">
                  <c:v>3.9622336991607501</c:v>
                </c:pt>
                <c:pt idx="4">
                  <c:v>3.3182246759590499</c:v>
                </c:pt>
                <c:pt idx="5">
                  <c:v>3.2050885490773902</c:v>
                </c:pt>
                <c:pt idx="6">
                  <c:v>3.1262032980830798</c:v>
                </c:pt>
                <c:pt idx="7">
                  <c:v>3.30834654749891</c:v>
                </c:pt>
                <c:pt idx="8">
                  <c:v>2.9642660802638701</c:v>
                </c:pt>
                <c:pt idx="9">
                  <c:v>2.7033949103591102</c:v>
                </c:pt>
                <c:pt idx="10">
                  <c:v>2.8717998668809499</c:v>
                </c:pt>
                <c:pt idx="11">
                  <c:v>2.7918359460953499</c:v>
                </c:pt>
                <c:pt idx="12">
                  <c:v>3.0930312026141</c:v>
                </c:pt>
                <c:pt idx="13">
                  <c:v>3.3209353163086099</c:v>
                </c:pt>
                <c:pt idx="14">
                  <c:v>3.2108740478895701</c:v>
                </c:pt>
                <c:pt idx="15">
                  <c:v>2.8804736570059202</c:v>
                </c:pt>
                <c:pt idx="16">
                  <c:v>2.1700287438174799</c:v>
                </c:pt>
                <c:pt idx="17">
                  <c:v>1.1035793149489099</c:v>
                </c:pt>
                <c:pt idx="18">
                  <c:v>-5.09663214547817E-2</c:v>
                </c:pt>
                <c:pt idx="19">
                  <c:v>-1.11495676180423</c:v>
                </c:pt>
                <c:pt idx="20">
                  <c:v>-1.7270307945761001</c:v>
                </c:pt>
                <c:pt idx="21">
                  <c:v>-1.83869280116213</c:v>
                </c:pt>
                <c:pt idx="22">
                  <c:v>-1.3880106879882499</c:v>
                </c:pt>
                <c:pt idx="23">
                  <c:v>-0.31819184915653498</c:v>
                </c:pt>
                <c:pt idx="24">
                  <c:v>0.83407266800090696</c:v>
                </c:pt>
                <c:pt idx="25">
                  <c:v>1.66150088741015</c:v>
                </c:pt>
                <c:pt idx="26">
                  <c:v>1.68574767563318</c:v>
                </c:pt>
                <c:pt idx="27">
                  <c:v>1.53734470810529</c:v>
                </c:pt>
                <c:pt idx="28">
                  <c:v>1.1243829449829801</c:v>
                </c:pt>
                <c:pt idx="29">
                  <c:v>1.13299740418384</c:v>
                </c:pt>
                <c:pt idx="30">
                  <c:v>1.80680003661402</c:v>
                </c:pt>
                <c:pt idx="31">
                  <c:v>2.2467637171237702</c:v>
                </c:pt>
                <c:pt idx="32">
                  <c:v>2.6481791555166501</c:v>
                </c:pt>
                <c:pt idx="33">
                  <c:v>2.5778073036196001</c:v>
                </c:pt>
                <c:pt idx="34">
                  <c:v>2.5174950923830801</c:v>
                </c:pt>
                <c:pt idx="35">
                  <c:v>2.2326033484091101</c:v>
                </c:pt>
                <c:pt idx="36">
                  <c:v>2.2477059698991599</c:v>
                </c:pt>
                <c:pt idx="37">
                  <c:v>2.5091012570037798</c:v>
                </c:pt>
                <c:pt idx="38">
                  <c:v>2.1643060042194602</c:v>
                </c:pt>
                <c:pt idx="39">
                  <c:v>2.4666504972107699</c:v>
                </c:pt>
                <c:pt idx="40">
                  <c:v>2.4860347312258102</c:v>
                </c:pt>
                <c:pt idx="41">
                  <c:v>2.62573468879827</c:v>
                </c:pt>
                <c:pt idx="42">
                  <c:v>3.37989612792766</c:v>
                </c:pt>
                <c:pt idx="43">
                  <c:v>3.3990579212725001</c:v>
                </c:pt>
                <c:pt idx="44">
                  <c:v>3.32961808151921</c:v>
                </c:pt>
                <c:pt idx="45">
                  <c:v>3.03286104711357</c:v>
                </c:pt>
                <c:pt idx="46">
                  <c:v>2.4823774726896901</c:v>
                </c:pt>
                <c:pt idx="47">
                  <c:v>2.4229105143877399</c:v>
                </c:pt>
                <c:pt idx="48">
                  <c:v>2.6966506915714299</c:v>
                </c:pt>
                <c:pt idx="49">
                  <c:v>2.9630501400953202</c:v>
                </c:pt>
                <c:pt idx="50">
                  <c:v>3.0421023727318102</c:v>
                </c:pt>
                <c:pt idx="51">
                  <c:v>2.9543107725730402</c:v>
                </c:pt>
                <c:pt idx="52">
                  <c:v>2.7073860362875699</c:v>
                </c:pt>
                <c:pt idx="53">
                  <c:v>2.4949227800076401</c:v>
                </c:pt>
                <c:pt idx="54">
                  <c:v>2.5701394050859001</c:v>
                </c:pt>
                <c:pt idx="55">
                  <c:v>2.7402868267945002</c:v>
                </c:pt>
                <c:pt idx="56">
                  <c:v>2.9293332102126901</c:v>
                </c:pt>
                <c:pt idx="57">
                  <c:v>3.2378305617750001</c:v>
                </c:pt>
                <c:pt idx="58">
                  <c:v>3.4738587829913699</c:v>
                </c:pt>
                <c:pt idx="59">
                  <c:v>3.6026867175517201</c:v>
                </c:pt>
                <c:pt idx="60">
                  <c:v>3.6425755723634001</c:v>
                </c:pt>
                <c:pt idx="61">
                  <c:v>3.53988785927783</c:v>
                </c:pt>
                <c:pt idx="62">
                  <c:v>3.3374383521706101</c:v>
                </c:pt>
                <c:pt idx="63">
                  <c:v>3.1351495597062802</c:v>
                </c:pt>
                <c:pt idx="64">
                  <c:v>2.99622920068964</c:v>
                </c:pt>
                <c:pt idx="65">
                  <c:v>2.8716783275991098</c:v>
                </c:pt>
                <c:pt idx="66">
                  <c:v>2.7959564190592698</c:v>
                </c:pt>
                <c:pt idx="67">
                  <c:v>2.7291371970566898</c:v>
                </c:pt>
                <c:pt idx="68">
                  <c:v>2.6344438178862801</c:v>
                </c:pt>
                <c:pt idx="69">
                  <c:v>2.5316381633248599</c:v>
                </c:pt>
                <c:pt idx="70">
                  <c:v>2.4066771835435699</c:v>
                </c:pt>
                <c:pt idx="71">
                  <c:v>2.2690248594306999</c:v>
                </c:pt>
                <c:pt idx="72">
                  <c:v>2.1298895320331002</c:v>
                </c:pt>
              </c:numCache>
            </c:numRef>
          </c:val>
          <c:smooth val="0"/>
          <c:extLst xmlns:c16r2="http://schemas.microsoft.com/office/drawing/2015/06/chart">
            <c:ext xmlns:c16="http://schemas.microsoft.com/office/drawing/2014/chart" uri="{C3380CC4-5D6E-409C-BE32-E72D297353CC}">
              <c16:uniqueId val="{00000001-E591-4CDD-A3A4-AD04AD96AB40}"/>
            </c:ext>
          </c:extLst>
        </c:ser>
        <c:ser>
          <c:idx val="0"/>
          <c:order val="1"/>
          <c:tx>
            <c:strRef>
              <c:f>'Data 1.5'!$D$4</c:f>
              <c:strCache>
                <c:ptCount val="1"/>
                <c:pt idx="0">
                  <c:v>Pre-election Update</c:v>
                </c:pt>
              </c:strCache>
            </c:strRef>
          </c:tx>
          <c:spPr>
            <a:ln w="38100">
              <a:solidFill>
                <a:srgbClr val="3E403A"/>
              </a:solidFill>
            </a:ln>
          </c:spPr>
          <c:marker>
            <c:symbol val="none"/>
          </c:marker>
          <c:cat>
            <c:numRef>
              <c:f>'Data 1.5'!$B$5:$B$97</c:f>
              <c:numCache>
                <c:formatCode>mmm\-yy</c:formatCode>
                <c:ptCount val="9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1.5'!$D$5:$D$77</c:f>
              <c:numCache>
                <c:formatCode>#,##0.0</c:formatCode>
                <c:ptCount val="73"/>
                <c:pt idx="0">
                  <c:v>5.1802111275069</c:v>
                </c:pt>
                <c:pt idx="1">
                  <c:v>5.0470260179124198</c:v>
                </c:pt>
                <c:pt idx="2">
                  <c:v>4.7048374750939299</c:v>
                </c:pt>
                <c:pt idx="3">
                  <c:v>3.9622336991607501</c:v>
                </c:pt>
                <c:pt idx="4">
                  <c:v>3.3182246759590499</c:v>
                </c:pt>
                <c:pt idx="5">
                  <c:v>3.2050885490773902</c:v>
                </c:pt>
                <c:pt idx="6">
                  <c:v>3.1262032980830798</c:v>
                </c:pt>
                <c:pt idx="7">
                  <c:v>3.30834654749891</c:v>
                </c:pt>
                <c:pt idx="8">
                  <c:v>2.9642660802638701</c:v>
                </c:pt>
                <c:pt idx="9">
                  <c:v>2.7033949103591102</c:v>
                </c:pt>
                <c:pt idx="10">
                  <c:v>2.8717998668809499</c:v>
                </c:pt>
                <c:pt idx="11">
                  <c:v>2.7918359460953499</c:v>
                </c:pt>
                <c:pt idx="12">
                  <c:v>3.0930312026141</c:v>
                </c:pt>
                <c:pt idx="13">
                  <c:v>3.3209353163086099</c:v>
                </c:pt>
                <c:pt idx="14">
                  <c:v>3.2108740478895701</c:v>
                </c:pt>
                <c:pt idx="15">
                  <c:v>2.8804736570059202</c:v>
                </c:pt>
                <c:pt idx="16">
                  <c:v>2.1700287438174799</c:v>
                </c:pt>
                <c:pt idx="17">
                  <c:v>1.1035793149489099</c:v>
                </c:pt>
                <c:pt idx="18">
                  <c:v>-5.09663214547817E-2</c:v>
                </c:pt>
                <c:pt idx="19">
                  <c:v>-1.11495676180423</c:v>
                </c:pt>
                <c:pt idx="20">
                  <c:v>-1.7270307945761001</c:v>
                </c:pt>
                <c:pt idx="21">
                  <c:v>-1.83869280116213</c:v>
                </c:pt>
                <c:pt idx="22">
                  <c:v>-1.3880106879882499</c:v>
                </c:pt>
                <c:pt idx="23">
                  <c:v>-0.31819184915653498</c:v>
                </c:pt>
                <c:pt idx="24">
                  <c:v>0.83407266800090696</c:v>
                </c:pt>
                <c:pt idx="25">
                  <c:v>1.66150088741015</c:v>
                </c:pt>
                <c:pt idx="26">
                  <c:v>1.68574767563318</c:v>
                </c:pt>
                <c:pt idx="27">
                  <c:v>1.53734470810529</c:v>
                </c:pt>
                <c:pt idx="28">
                  <c:v>1.1238713967823599</c:v>
                </c:pt>
                <c:pt idx="29">
                  <c:v>1.13248842062401</c:v>
                </c:pt>
                <c:pt idx="30">
                  <c:v>1.8062915085992099</c:v>
                </c:pt>
                <c:pt idx="31">
                  <c:v>2.2462566614439998</c:v>
                </c:pt>
                <c:pt idx="32">
                  <c:v>2.6486984146255099</c:v>
                </c:pt>
                <c:pt idx="33">
                  <c:v>2.5783235612370601</c:v>
                </c:pt>
                <c:pt idx="34">
                  <c:v>2.5175076674092498</c:v>
                </c:pt>
                <c:pt idx="35">
                  <c:v>2.2326144202492402</c:v>
                </c:pt>
                <c:pt idx="36">
                  <c:v>2.24721315999565</c:v>
                </c:pt>
                <c:pt idx="37">
                  <c:v>2.5086106232030398</c:v>
                </c:pt>
                <c:pt idx="38">
                  <c:v>2.1657782671824899</c:v>
                </c:pt>
                <c:pt idx="39">
                  <c:v>2.46811772067776</c:v>
                </c:pt>
                <c:pt idx="40">
                  <c:v>2.4874926498230998</c:v>
                </c:pt>
                <c:pt idx="41">
                  <c:v>2.6295762715920601</c:v>
                </c:pt>
                <c:pt idx="42">
                  <c:v>3.3841560832303901</c:v>
                </c:pt>
                <c:pt idx="43">
                  <c:v>3.4009193465159999</c:v>
                </c:pt>
                <c:pt idx="44">
                  <c:v>3.3220622745592201</c:v>
                </c:pt>
                <c:pt idx="45">
                  <c:v>3.0192374956278401</c:v>
                </c:pt>
                <c:pt idx="46">
                  <c:v>2.46795123143845</c:v>
                </c:pt>
                <c:pt idx="47">
                  <c:v>2.4196391372624402</c:v>
                </c:pt>
                <c:pt idx="48">
                  <c:v>2.71912536469689</c:v>
                </c:pt>
                <c:pt idx="49">
                  <c:v>3.0190267950511198</c:v>
                </c:pt>
                <c:pt idx="50">
                  <c:v>3.1256612148796399</c:v>
                </c:pt>
                <c:pt idx="51">
                  <c:v>3.0307635914995599</c:v>
                </c:pt>
                <c:pt idx="52">
                  <c:v>2.7927777310049202</c:v>
                </c:pt>
                <c:pt idx="53">
                  <c:v>2.6324768477993201</c:v>
                </c:pt>
                <c:pt idx="54">
                  <c:v>2.7828804861427598</c:v>
                </c:pt>
                <c:pt idx="55">
                  <c:v>3.01289014830268</c:v>
                </c:pt>
                <c:pt idx="56">
                  <c:v>3.2294452384749199</c:v>
                </c:pt>
                <c:pt idx="57">
                  <c:v>3.44986978720374</c:v>
                </c:pt>
                <c:pt idx="58">
                  <c:v>3.5543400943386798</c:v>
                </c:pt>
                <c:pt idx="59">
                  <c:v>3.6618200707463102</c:v>
                </c:pt>
                <c:pt idx="60">
                  <c:v>3.6755287733578599</c:v>
                </c:pt>
                <c:pt idx="61">
                  <c:v>3.55327452275422</c:v>
                </c:pt>
                <c:pt idx="62">
                  <c:v>3.33430565372865</c:v>
                </c:pt>
                <c:pt idx="63">
                  <c:v>3.0205599961255301</c:v>
                </c:pt>
                <c:pt idx="64">
                  <c:v>2.7555778786389098</c:v>
                </c:pt>
                <c:pt idx="65">
                  <c:v>2.5636184413494401</c:v>
                </c:pt>
                <c:pt idx="66">
                  <c:v>2.4277567323938598</c:v>
                </c:pt>
                <c:pt idx="67">
                  <c:v>2.32820066659069</c:v>
                </c:pt>
                <c:pt idx="68">
                  <c:v>2.2505971926097099</c:v>
                </c:pt>
              </c:numCache>
            </c:numRef>
          </c:val>
          <c:smooth val="0"/>
          <c:extLst xmlns:c16r2="http://schemas.microsoft.com/office/drawing/2015/06/chart">
            <c:ext xmlns:c16="http://schemas.microsoft.com/office/drawing/2014/chart" uri="{C3380CC4-5D6E-409C-BE32-E72D297353CC}">
              <c16:uniqueId val="{00000000-E591-4CDD-A3A4-AD04AD96AB40}"/>
            </c:ext>
          </c:extLst>
        </c:ser>
        <c:dLbls>
          <c:showLegendKey val="0"/>
          <c:showVal val="0"/>
          <c:showCatName val="0"/>
          <c:showSerName val="0"/>
          <c:showPercent val="0"/>
          <c:showBubbleSize val="0"/>
        </c:dLbls>
        <c:smooth val="0"/>
        <c:axId val="792328976"/>
        <c:axId val="792329368"/>
      </c:lineChart>
      <c:dateAx>
        <c:axId val="792328976"/>
        <c:scaling>
          <c:orientation val="minMax"/>
        </c:scaling>
        <c:delete val="0"/>
        <c:axPos val="b"/>
        <c:title>
          <c:tx>
            <c:rich>
              <a:bodyPr/>
              <a:lstStyle/>
              <a:p>
                <a:pPr>
                  <a:defRPr/>
                </a:pPr>
                <a:r>
                  <a:rPr lang="en-NZ" b="1"/>
                  <a:t>Quarterly</a:t>
                </a:r>
              </a:p>
            </c:rich>
          </c:tx>
          <c:layout>
            <c:manualLayout>
              <c:xMode val="edge"/>
              <c:yMode val="edge"/>
              <c:x val="0.4449994212261929"/>
              <c:y val="0.89254403042139419"/>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792329368"/>
        <c:crosses val="autoZero"/>
        <c:auto val="1"/>
        <c:lblOffset val="100"/>
        <c:baseTimeUnit val="months"/>
        <c:majorUnit val="3"/>
        <c:majorTimeUnit val="years"/>
        <c:minorUnit val="12"/>
        <c:minorTimeUnit val="days"/>
      </c:dateAx>
      <c:valAx>
        <c:axId val="792329368"/>
        <c:scaling>
          <c:orientation val="minMax"/>
          <c:min val="-2"/>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28976"/>
        <c:crosses val="autoZero"/>
        <c:crossBetween val="between"/>
        <c:majorUnit val="2"/>
      </c:valAx>
      <c:spPr>
        <a:noFill/>
        <a:ln w="25400">
          <a:noFill/>
        </a:ln>
      </c:spPr>
    </c:plotArea>
    <c:legend>
      <c:legendPos val="b"/>
      <c:layout>
        <c:manualLayout>
          <c:xMode val="edge"/>
          <c:yMode val="edge"/>
          <c:x val="9.0279022814456003E-3"/>
          <c:y val="0.92999375865418399"/>
          <c:w val="0.98329373443704138"/>
          <c:h val="6.3712484758302851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673471850501445"/>
          <c:y val="0.10863278754720603"/>
          <c:w val="0.78653056298997104"/>
          <c:h val="0.63520552207140568"/>
        </c:manualLayout>
      </c:layout>
      <c:lineChart>
        <c:grouping val="standard"/>
        <c:varyColors val="0"/>
        <c:ser>
          <c:idx val="1"/>
          <c:order val="0"/>
          <c:tx>
            <c:strRef>
              <c:f>'Data 1.6'!$C$4</c:f>
              <c:strCache>
                <c:ptCount val="1"/>
                <c:pt idx="0">
                  <c:v>Annual permanent and long-term net migration </c:v>
                </c:pt>
              </c:strCache>
            </c:strRef>
          </c:tx>
          <c:spPr>
            <a:ln w="38100">
              <a:solidFill>
                <a:srgbClr val="0083AC"/>
              </a:solidFill>
            </a:ln>
          </c:spPr>
          <c:marker>
            <c:symbol val="none"/>
          </c:marker>
          <c:cat>
            <c:numRef>
              <c:f>'Data 1.6'!$B$5:$B$77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1.6'!$C$5:$C$77</c:f>
              <c:numCache>
                <c:formatCode>#,##0</c:formatCode>
                <c:ptCount val="73"/>
                <c:pt idx="0">
                  <c:v>21510</c:v>
                </c:pt>
                <c:pt idx="1">
                  <c:v>17150</c:v>
                </c:pt>
                <c:pt idx="2">
                  <c:v>14550</c:v>
                </c:pt>
                <c:pt idx="3">
                  <c:v>10040</c:v>
                </c:pt>
                <c:pt idx="4">
                  <c:v>8960</c:v>
                </c:pt>
                <c:pt idx="5">
                  <c:v>6590</c:v>
                </c:pt>
                <c:pt idx="6">
                  <c:v>7250</c:v>
                </c:pt>
                <c:pt idx="7">
                  <c:v>9650</c:v>
                </c:pt>
                <c:pt idx="8">
                  <c:v>10510</c:v>
                </c:pt>
                <c:pt idx="9">
                  <c:v>13080</c:v>
                </c:pt>
                <c:pt idx="10">
                  <c:v>14520</c:v>
                </c:pt>
                <c:pt idx="11">
                  <c:v>12340</c:v>
                </c:pt>
                <c:pt idx="12">
                  <c:v>10440</c:v>
                </c:pt>
                <c:pt idx="13">
                  <c:v>8380</c:v>
                </c:pt>
                <c:pt idx="14">
                  <c:v>5390</c:v>
                </c:pt>
                <c:pt idx="15">
                  <c:v>4740</c:v>
                </c:pt>
                <c:pt idx="16">
                  <c:v>5280</c:v>
                </c:pt>
                <c:pt idx="17">
                  <c:v>4620</c:v>
                </c:pt>
                <c:pt idx="18">
                  <c:v>4000</c:v>
                </c:pt>
                <c:pt idx="19">
                  <c:v>7170</c:v>
                </c:pt>
                <c:pt idx="20">
                  <c:v>12130</c:v>
                </c:pt>
                <c:pt idx="21">
                  <c:v>16910</c:v>
                </c:pt>
                <c:pt idx="22">
                  <c:v>21710</c:v>
                </c:pt>
                <c:pt idx="23">
                  <c:v>21510</c:v>
                </c:pt>
                <c:pt idx="24">
                  <c:v>16510</c:v>
                </c:pt>
                <c:pt idx="25">
                  <c:v>13680</c:v>
                </c:pt>
                <c:pt idx="26">
                  <c:v>9920</c:v>
                </c:pt>
                <c:pt idx="27">
                  <c:v>6500</c:v>
                </c:pt>
                <c:pt idx="28">
                  <c:v>4130</c:v>
                </c:pt>
                <c:pt idx="29">
                  <c:v>710</c:v>
                </c:pt>
                <c:pt idx="30">
                  <c:v>-2090</c:v>
                </c:pt>
                <c:pt idx="31">
                  <c:v>-3440</c:v>
                </c:pt>
                <c:pt idx="32">
                  <c:v>-3230</c:v>
                </c:pt>
                <c:pt idx="33">
                  <c:v>-3220</c:v>
                </c:pt>
                <c:pt idx="34">
                  <c:v>-1090</c:v>
                </c:pt>
                <c:pt idx="35">
                  <c:v>2120</c:v>
                </c:pt>
                <c:pt idx="36">
                  <c:v>8100</c:v>
                </c:pt>
                <c:pt idx="37">
                  <c:v>15560</c:v>
                </c:pt>
                <c:pt idx="38">
                  <c:v>23210</c:v>
                </c:pt>
                <c:pt idx="39">
                  <c:v>31440</c:v>
                </c:pt>
                <c:pt idx="40">
                  <c:v>38590</c:v>
                </c:pt>
                <c:pt idx="41">
                  <c:v>45680</c:v>
                </c:pt>
                <c:pt idx="42">
                  <c:v>51220</c:v>
                </c:pt>
                <c:pt idx="43">
                  <c:v>55830</c:v>
                </c:pt>
                <c:pt idx="44">
                  <c:v>58410</c:v>
                </c:pt>
                <c:pt idx="45">
                  <c:v>61270</c:v>
                </c:pt>
                <c:pt idx="46">
                  <c:v>64920</c:v>
                </c:pt>
                <c:pt idx="47">
                  <c:v>67200</c:v>
                </c:pt>
                <c:pt idx="48">
                  <c:v>69030</c:v>
                </c:pt>
                <c:pt idx="49">
                  <c:v>69880</c:v>
                </c:pt>
                <c:pt idx="50">
                  <c:v>70410</c:v>
                </c:pt>
                <c:pt idx="51">
                  <c:v>71480</c:v>
                </c:pt>
                <c:pt idx="52">
                  <c:v>72480</c:v>
                </c:pt>
                <c:pt idx="53">
                  <c:v>71050</c:v>
                </c:pt>
                <c:pt idx="54">
                  <c:v>69460</c:v>
                </c:pt>
                <c:pt idx="55">
                  <c:v>67570</c:v>
                </c:pt>
                <c:pt idx="56">
                  <c:v>65160</c:v>
                </c:pt>
                <c:pt idx="57">
                  <c:v>63600</c:v>
                </c:pt>
                <c:pt idx="58">
                  <c:v>60400</c:v>
                </c:pt>
                <c:pt idx="59">
                  <c:v>56400</c:v>
                </c:pt>
                <c:pt idx="60">
                  <c:v>52400</c:v>
                </c:pt>
                <c:pt idx="61">
                  <c:v>48400</c:v>
                </c:pt>
                <c:pt idx="62">
                  <c:v>44400</c:v>
                </c:pt>
                <c:pt idx="63">
                  <c:v>40400</c:v>
                </c:pt>
                <c:pt idx="64">
                  <c:v>36400</c:v>
                </c:pt>
                <c:pt idx="65">
                  <c:v>32400</c:v>
                </c:pt>
                <c:pt idx="66">
                  <c:v>28400</c:v>
                </c:pt>
                <c:pt idx="67">
                  <c:v>24400</c:v>
                </c:pt>
                <c:pt idx="68">
                  <c:v>20900</c:v>
                </c:pt>
                <c:pt idx="69">
                  <c:v>18050</c:v>
                </c:pt>
                <c:pt idx="70">
                  <c:v>16200</c:v>
                </c:pt>
                <c:pt idx="71">
                  <c:v>15350</c:v>
                </c:pt>
                <c:pt idx="72">
                  <c:v>15000</c:v>
                </c:pt>
              </c:numCache>
            </c:numRef>
          </c:val>
          <c:smooth val="0"/>
          <c:extLst xmlns:c16r2="http://schemas.microsoft.com/office/drawing/2015/06/chart">
            <c:ext xmlns:c16="http://schemas.microsoft.com/office/drawing/2014/chart" uri="{C3380CC4-5D6E-409C-BE32-E72D297353CC}">
              <c16:uniqueId val="{00000001-E591-4CDD-A3A4-AD04AD96AB40}"/>
            </c:ext>
          </c:extLst>
        </c:ser>
        <c:dLbls>
          <c:showLegendKey val="0"/>
          <c:showVal val="0"/>
          <c:showCatName val="0"/>
          <c:showSerName val="0"/>
          <c:showPercent val="0"/>
          <c:showBubbleSize val="0"/>
        </c:dLbls>
        <c:marker val="1"/>
        <c:smooth val="0"/>
        <c:axId val="792317608"/>
        <c:axId val="792321920"/>
      </c:lineChart>
      <c:lineChart>
        <c:grouping val="standard"/>
        <c:varyColors val="0"/>
        <c:ser>
          <c:idx val="0"/>
          <c:order val="1"/>
          <c:tx>
            <c:strRef>
              <c:f>'Data 1.6'!$D$4</c:f>
              <c:strCache>
                <c:ptCount val="1"/>
                <c:pt idx="0">
                  <c:v>Working age population growth (RHS)</c:v>
                </c:pt>
              </c:strCache>
            </c:strRef>
          </c:tx>
          <c:spPr>
            <a:ln w="38100">
              <a:solidFill>
                <a:srgbClr val="3E403A"/>
              </a:solidFill>
            </a:ln>
          </c:spPr>
          <c:marker>
            <c:symbol val="none"/>
          </c:marker>
          <c:cat>
            <c:numRef>
              <c:f>'Data 1.6'!$B$5:$B$77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1.6'!$D$5:$D$77</c:f>
              <c:numCache>
                <c:formatCode>#,##0.0</c:formatCode>
                <c:ptCount val="73"/>
                <c:pt idx="0">
                  <c:v>2.1292939934268</c:v>
                </c:pt>
                <c:pt idx="1">
                  <c:v>1.98508483590074</c:v>
                </c:pt>
                <c:pt idx="2">
                  <c:v>1.84508047096685</c:v>
                </c:pt>
                <c:pt idx="3">
                  <c:v>1.7291544067755</c:v>
                </c:pt>
                <c:pt idx="4">
                  <c:v>1.6435065391989101</c:v>
                </c:pt>
                <c:pt idx="5">
                  <c:v>1.5855915296035099</c:v>
                </c:pt>
                <c:pt idx="6">
                  <c:v>1.54842233771246</c:v>
                </c:pt>
                <c:pt idx="7">
                  <c:v>1.5444013861135799</c:v>
                </c:pt>
                <c:pt idx="8">
                  <c:v>1.5899428618798701</c:v>
                </c:pt>
                <c:pt idx="9">
                  <c:v>1.6312229792094699</c:v>
                </c:pt>
                <c:pt idx="10">
                  <c:v>1.6458694570029799</c:v>
                </c:pt>
                <c:pt idx="11">
                  <c:v>1.6097591771251101</c:v>
                </c:pt>
                <c:pt idx="12">
                  <c:v>1.4728292945955299</c:v>
                </c:pt>
                <c:pt idx="13">
                  <c:v>1.31479864373564</c:v>
                </c:pt>
                <c:pt idx="14">
                  <c:v>1.1647871410445101</c:v>
                </c:pt>
                <c:pt idx="15">
                  <c:v>1.0389228411803899</c:v>
                </c:pt>
                <c:pt idx="16">
                  <c:v>0.97696498839554502</c:v>
                </c:pt>
                <c:pt idx="17">
                  <c:v>0.94333974432225798</c:v>
                </c:pt>
                <c:pt idx="18">
                  <c:v>0.92049866198873298</c:v>
                </c:pt>
                <c:pt idx="19">
                  <c:v>0.918846863199696</c:v>
                </c:pt>
                <c:pt idx="20">
                  <c:v>0.94397376337107497</c:v>
                </c:pt>
                <c:pt idx="21">
                  <c:v>0.998830644638659</c:v>
                </c:pt>
                <c:pt idx="22">
                  <c:v>1.08395223851804</c:v>
                </c:pt>
                <c:pt idx="23">
                  <c:v>1.17356420968146</c:v>
                </c:pt>
                <c:pt idx="24">
                  <c:v>1.22665662225633</c:v>
                </c:pt>
                <c:pt idx="25">
                  <c:v>1.23073538396849</c:v>
                </c:pt>
                <c:pt idx="26">
                  <c:v>1.1921216810198001</c:v>
                </c:pt>
                <c:pt idx="27">
                  <c:v>1.1170382508807799</c:v>
                </c:pt>
                <c:pt idx="28">
                  <c:v>1.03358245819109</c:v>
                </c:pt>
                <c:pt idx="29">
                  <c:v>0.95280831919970499</c:v>
                </c:pt>
                <c:pt idx="30">
                  <c:v>0.87177634917119295</c:v>
                </c:pt>
                <c:pt idx="31">
                  <c:v>0.80016244969258699</c:v>
                </c:pt>
                <c:pt idx="32">
                  <c:v>0.74525402205760605</c:v>
                </c:pt>
                <c:pt idx="33">
                  <c:v>0.709714894676993</c:v>
                </c:pt>
                <c:pt idx="34">
                  <c:v>0.69903931778392203</c:v>
                </c:pt>
                <c:pt idx="35">
                  <c:v>0.72502254471313798</c:v>
                </c:pt>
                <c:pt idx="36">
                  <c:v>0.78228501825157104</c:v>
                </c:pt>
                <c:pt idx="37">
                  <c:v>0.88329239803972504</c:v>
                </c:pt>
                <c:pt idx="38">
                  <c:v>1.03174544605186</c:v>
                </c:pt>
                <c:pt idx="39">
                  <c:v>1.21299307348117</c:v>
                </c:pt>
                <c:pt idx="40">
                  <c:v>1.4169382080183299</c:v>
                </c:pt>
                <c:pt idx="41">
                  <c:v>1.62207538136358</c:v>
                </c:pt>
                <c:pt idx="42">
                  <c:v>1.81044767267761</c:v>
                </c:pt>
                <c:pt idx="43">
                  <c:v>1.9477407571145899</c:v>
                </c:pt>
                <c:pt idx="44">
                  <c:v>2.0670278793858601</c:v>
                </c:pt>
                <c:pt idx="45">
                  <c:v>2.1486627954277999</c:v>
                </c:pt>
                <c:pt idx="46">
                  <c:v>2.20981648034219</c:v>
                </c:pt>
                <c:pt idx="47">
                  <c:v>2.3092207745318598</c:v>
                </c:pt>
                <c:pt idx="48">
                  <c:v>2.4392120364922798</c:v>
                </c:pt>
                <c:pt idx="49">
                  <c:v>2.5630489394412499</c:v>
                </c:pt>
                <c:pt idx="50">
                  <c:v>2.6658531242713202</c:v>
                </c:pt>
                <c:pt idx="51">
                  <c:v>2.7142486660944201</c:v>
                </c:pt>
                <c:pt idx="52">
                  <c:v>2.6235747295739502</c:v>
                </c:pt>
                <c:pt idx="53">
                  <c:v>2.52555610264797</c:v>
                </c:pt>
                <c:pt idx="54">
                  <c:v>2.4064996299820001</c:v>
                </c:pt>
                <c:pt idx="55">
                  <c:v>2.2925475811870801</c:v>
                </c:pt>
                <c:pt idx="56">
                  <c:v>2.25655248999505</c:v>
                </c:pt>
                <c:pt idx="57">
                  <c:v>2.21806562049116</c:v>
                </c:pt>
                <c:pt idx="58">
                  <c:v>2.2029459607252102</c:v>
                </c:pt>
                <c:pt idx="59">
                  <c:v>2.1673785935774701</c:v>
                </c:pt>
                <c:pt idx="60">
                  <c:v>2.10306067395971</c:v>
                </c:pt>
                <c:pt idx="61">
                  <c:v>2.0206891290882298</c:v>
                </c:pt>
                <c:pt idx="62">
                  <c:v>1.9157100054465901</c:v>
                </c:pt>
                <c:pt idx="63">
                  <c:v>1.8144432127118599</c:v>
                </c:pt>
                <c:pt idx="64">
                  <c:v>1.7177876853680301</c:v>
                </c:pt>
                <c:pt idx="65">
                  <c:v>1.6249007670767699</c:v>
                </c:pt>
                <c:pt idx="66">
                  <c:v>1.5347885149121701</c:v>
                </c:pt>
                <c:pt idx="67">
                  <c:v>1.44642866780972</c:v>
                </c:pt>
                <c:pt idx="68">
                  <c:v>1.3614238996175501</c:v>
                </c:pt>
                <c:pt idx="69">
                  <c:v>1.2826969840949101</c:v>
                </c:pt>
                <c:pt idx="70">
                  <c:v>1.21534932198088</c:v>
                </c:pt>
                <c:pt idx="71">
                  <c:v>1.1643175975809501</c:v>
                </c:pt>
                <c:pt idx="72">
                  <c:v>1.1294643119580601</c:v>
                </c:pt>
              </c:numCache>
            </c:numRef>
          </c:val>
          <c:smooth val="0"/>
          <c:extLst xmlns:c16r2="http://schemas.microsoft.com/office/drawing/2015/06/chart">
            <c:ext xmlns:c16="http://schemas.microsoft.com/office/drawing/2014/chart" uri="{C3380CC4-5D6E-409C-BE32-E72D297353CC}">
              <c16:uniqueId val="{00000000-E591-4CDD-A3A4-AD04AD96AB40}"/>
            </c:ext>
          </c:extLst>
        </c:ser>
        <c:dLbls>
          <c:showLegendKey val="0"/>
          <c:showVal val="0"/>
          <c:showCatName val="0"/>
          <c:showSerName val="0"/>
          <c:showPercent val="0"/>
          <c:showBubbleSize val="0"/>
        </c:dLbls>
        <c:marker val="1"/>
        <c:smooth val="0"/>
        <c:axId val="792322312"/>
        <c:axId val="792318000"/>
      </c:lineChart>
      <c:dateAx>
        <c:axId val="792317608"/>
        <c:scaling>
          <c:orientation val="minMax"/>
        </c:scaling>
        <c:delete val="0"/>
        <c:axPos val="b"/>
        <c:title>
          <c:tx>
            <c:rich>
              <a:bodyPr/>
              <a:lstStyle/>
              <a:p>
                <a:pPr>
                  <a:defRPr/>
                </a:pPr>
                <a:r>
                  <a:rPr lang="en-NZ" b="1"/>
                  <a:t>Quarterly</a:t>
                </a:r>
              </a:p>
            </c:rich>
          </c:tx>
          <c:layout>
            <c:manualLayout>
              <c:xMode val="edge"/>
              <c:yMode val="edge"/>
              <c:x val="0.44499943972520678"/>
              <c:y val="0.83369575650458572"/>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792321920"/>
        <c:crosses val="autoZero"/>
        <c:auto val="1"/>
        <c:lblOffset val="100"/>
        <c:baseTimeUnit val="months"/>
        <c:majorUnit val="3"/>
        <c:majorTimeUnit val="years"/>
        <c:minorUnit val="12"/>
        <c:minorTimeUnit val="days"/>
      </c:dateAx>
      <c:valAx>
        <c:axId val="792321920"/>
        <c:scaling>
          <c:orientation val="minMax"/>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17608"/>
        <c:crosses val="autoZero"/>
        <c:crossBetween val="between"/>
        <c:majorUnit val="20000"/>
        <c:dispUnits>
          <c:builtInUnit val="thousands"/>
        </c:dispUnits>
      </c:valAx>
      <c:valAx>
        <c:axId val="792318000"/>
        <c:scaling>
          <c:orientation val="minMax"/>
          <c:max val="4"/>
          <c:min val="-1"/>
        </c:scaling>
        <c:delete val="0"/>
        <c:axPos val="r"/>
        <c:numFmt formatCode="#,##0" sourceLinked="0"/>
        <c:majorTickMark val="out"/>
        <c:minorTickMark val="none"/>
        <c:tickLblPos val="nextTo"/>
        <c:spPr>
          <a:ln>
            <a:noFill/>
          </a:ln>
        </c:spPr>
        <c:crossAx val="792322312"/>
        <c:crosses val="max"/>
        <c:crossBetween val="between"/>
        <c:majorUnit val="1"/>
      </c:valAx>
      <c:dateAx>
        <c:axId val="792322312"/>
        <c:scaling>
          <c:orientation val="minMax"/>
        </c:scaling>
        <c:delete val="1"/>
        <c:axPos val="b"/>
        <c:numFmt formatCode="mmm\-yy" sourceLinked="1"/>
        <c:majorTickMark val="out"/>
        <c:minorTickMark val="none"/>
        <c:tickLblPos val="nextTo"/>
        <c:crossAx val="792318000"/>
        <c:crosses val="autoZero"/>
        <c:auto val="1"/>
        <c:lblOffset val="100"/>
        <c:baseTimeUnit val="days"/>
      </c:dateAx>
      <c:spPr>
        <a:noFill/>
        <a:ln w="25400">
          <a:noFill/>
        </a:ln>
      </c:spPr>
    </c:plotArea>
    <c:legend>
      <c:legendPos val="b"/>
      <c:layout>
        <c:manualLayout>
          <c:xMode val="edge"/>
          <c:yMode val="edge"/>
          <c:x val="9.0279022814456003E-3"/>
          <c:y val="0.88375582938639607"/>
          <c:w val="0.98329373443704138"/>
          <c:h val="0.1099504191862524"/>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71507107280881232"/>
        </c:manualLayout>
      </c:layout>
      <c:lineChart>
        <c:grouping val="standard"/>
        <c:varyColors val="0"/>
        <c:ser>
          <c:idx val="1"/>
          <c:order val="0"/>
          <c:tx>
            <c:strRef>
              <c:f>'Data 1.7'!$C$4</c:f>
              <c:strCache>
                <c:ptCount val="1"/>
                <c:pt idx="0">
                  <c:v>Half Year Update </c:v>
                </c:pt>
              </c:strCache>
            </c:strRef>
          </c:tx>
          <c:spPr>
            <a:ln w="38100">
              <a:solidFill>
                <a:srgbClr val="3E403A"/>
              </a:solidFill>
            </a:ln>
          </c:spPr>
          <c:marker>
            <c:symbol val="none"/>
          </c:marker>
          <c:cat>
            <c:numRef>
              <c:f>'Data 1.7'!$B$5:$B$77</c:f>
              <c:numCache>
                <c:formatCode>mmm\-yy</c:formatCode>
                <c:ptCount val="73"/>
                <c:pt idx="0">
                  <c:v>38139</c:v>
                </c:pt>
                <c:pt idx="1">
                  <c:v>38231</c:v>
                </c:pt>
                <c:pt idx="2">
                  <c:v>38322</c:v>
                </c:pt>
                <c:pt idx="3">
                  <c:v>38412</c:v>
                </c:pt>
                <c:pt idx="4">
                  <c:v>38504</c:v>
                </c:pt>
                <c:pt idx="5">
                  <c:v>38596</c:v>
                </c:pt>
                <c:pt idx="6">
                  <c:v>38687</c:v>
                </c:pt>
                <c:pt idx="7">
                  <c:v>38777</c:v>
                </c:pt>
                <c:pt idx="8">
                  <c:v>38869</c:v>
                </c:pt>
                <c:pt idx="9">
                  <c:v>38961</c:v>
                </c:pt>
                <c:pt idx="10">
                  <c:v>39052</c:v>
                </c:pt>
                <c:pt idx="11">
                  <c:v>39142</c:v>
                </c:pt>
                <c:pt idx="12">
                  <c:v>39234</c:v>
                </c:pt>
                <c:pt idx="13">
                  <c:v>39326</c:v>
                </c:pt>
                <c:pt idx="14">
                  <c:v>39417</c:v>
                </c:pt>
                <c:pt idx="15">
                  <c:v>39508</c:v>
                </c:pt>
                <c:pt idx="16">
                  <c:v>39600</c:v>
                </c:pt>
                <c:pt idx="17">
                  <c:v>39692</c:v>
                </c:pt>
                <c:pt idx="18">
                  <c:v>39783</c:v>
                </c:pt>
                <c:pt idx="19">
                  <c:v>39873</c:v>
                </c:pt>
                <c:pt idx="20">
                  <c:v>39965</c:v>
                </c:pt>
                <c:pt idx="21">
                  <c:v>40057</c:v>
                </c:pt>
                <c:pt idx="22">
                  <c:v>40148</c:v>
                </c:pt>
                <c:pt idx="23">
                  <c:v>40238</c:v>
                </c:pt>
                <c:pt idx="24">
                  <c:v>40330</c:v>
                </c:pt>
                <c:pt idx="25">
                  <c:v>40422</c:v>
                </c:pt>
                <c:pt idx="26">
                  <c:v>40513</c:v>
                </c:pt>
                <c:pt idx="27">
                  <c:v>40603</c:v>
                </c:pt>
                <c:pt idx="28">
                  <c:v>40695</c:v>
                </c:pt>
                <c:pt idx="29">
                  <c:v>40787</c:v>
                </c:pt>
                <c:pt idx="30">
                  <c:v>40878</c:v>
                </c:pt>
                <c:pt idx="31">
                  <c:v>40969</c:v>
                </c:pt>
                <c:pt idx="32">
                  <c:v>41061</c:v>
                </c:pt>
                <c:pt idx="33">
                  <c:v>41153</c:v>
                </c:pt>
                <c:pt idx="34">
                  <c:v>41244</c:v>
                </c:pt>
                <c:pt idx="35">
                  <c:v>41334</c:v>
                </c:pt>
                <c:pt idx="36">
                  <c:v>41426</c:v>
                </c:pt>
                <c:pt idx="37">
                  <c:v>41518</c:v>
                </c:pt>
                <c:pt idx="38">
                  <c:v>41609</c:v>
                </c:pt>
                <c:pt idx="39">
                  <c:v>41699</c:v>
                </c:pt>
                <c:pt idx="40">
                  <c:v>41791</c:v>
                </c:pt>
                <c:pt idx="41">
                  <c:v>41883</c:v>
                </c:pt>
                <c:pt idx="42">
                  <c:v>41974</c:v>
                </c:pt>
                <c:pt idx="43">
                  <c:v>42064</c:v>
                </c:pt>
                <c:pt idx="44">
                  <c:v>42156</c:v>
                </c:pt>
                <c:pt idx="45">
                  <c:v>42248</c:v>
                </c:pt>
                <c:pt idx="46">
                  <c:v>42339</c:v>
                </c:pt>
                <c:pt idx="47">
                  <c:v>42430</c:v>
                </c:pt>
                <c:pt idx="48">
                  <c:v>42522</c:v>
                </c:pt>
                <c:pt idx="49">
                  <c:v>42614</c:v>
                </c:pt>
                <c:pt idx="50">
                  <c:v>42705</c:v>
                </c:pt>
                <c:pt idx="51">
                  <c:v>42795</c:v>
                </c:pt>
                <c:pt idx="52">
                  <c:v>42887</c:v>
                </c:pt>
                <c:pt idx="53">
                  <c:v>42979</c:v>
                </c:pt>
                <c:pt idx="54">
                  <c:v>43070</c:v>
                </c:pt>
                <c:pt idx="55">
                  <c:v>43160</c:v>
                </c:pt>
                <c:pt idx="56">
                  <c:v>43252</c:v>
                </c:pt>
                <c:pt idx="57">
                  <c:v>43344</c:v>
                </c:pt>
                <c:pt idx="58">
                  <c:v>43435</c:v>
                </c:pt>
                <c:pt idx="59">
                  <c:v>43525</c:v>
                </c:pt>
                <c:pt idx="60">
                  <c:v>43617</c:v>
                </c:pt>
                <c:pt idx="61">
                  <c:v>43709</c:v>
                </c:pt>
                <c:pt idx="62">
                  <c:v>43800</c:v>
                </c:pt>
                <c:pt idx="63">
                  <c:v>43891</c:v>
                </c:pt>
                <c:pt idx="64">
                  <c:v>43983</c:v>
                </c:pt>
                <c:pt idx="65">
                  <c:v>44075</c:v>
                </c:pt>
                <c:pt idx="66">
                  <c:v>44166</c:v>
                </c:pt>
                <c:pt idx="67">
                  <c:v>44256</c:v>
                </c:pt>
                <c:pt idx="68">
                  <c:v>44348</c:v>
                </c:pt>
                <c:pt idx="69">
                  <c:v>44440</c:v>
                </c:pt>
                <c:pt idx="70">
                  <c:v>44531</c:v>
                </c:pt>
                <c:pt idx="71">
                  <c:v>44621</c:v>
                </c:pt>
                <c:pt idx="72">
                  <c:v>44713</c:v>
                </c:pt>
              </c:numCache>
            </c:numRef>
          </c:cat>
          <c:val>
            <c:numRef>
              <c:f>'Data 1.7'!$C$5:$C$77</c:f>
              <c:numCache>
                <c:formatCode>#,##0.0</c:formatCode>
                <c:ptCount val="73"/>
                <c:pt idx="0">
                  <c:v>6.1208354380339403</c:v>
                </c:pt>
                <c:pt idx="1">
                  <c:v>6.3688614198967404</c:v>
                </c:pt>
                <c:pt idx="2">
                  <c:v>6.0830101845144204</c:v>
                </c:pt>
                <c:pt idx="3">
                  <c:v>5.3578916470982696</c:v>
                </c:pt>
                <c:pt idx="4">
                  <c:v>5.6208609271523198</c:v>
                </c:pt>
                <c:pt idx="5">
                  <c:v>4.7826927577820397</c:v>
                </c:pt>
                <c:pt idx="6">
                  <c:v>4.45078230131152</c:v>
                </c:pt>
                <c:pt idx="7">
                  <c:v>4.6376725072883396</c:v>
                </c:pt>
                <c:pt idx="8">
                  <c:v>3.57296810094835</c:v>
                </c:pt>
                <c:pt idx="9">
                  <c:v>3.4019286983713899</c:v>
                </c:pt>
                <c:pt idx="10">
                  <c:v>3.2352658398230898</c:v>
                </c:pt>
                <c:pt idx="11">
                  <c:v>3.0780495226503302</c:v>
                </c:pt>
                <c:pt idx="12">
                  <c:v>3.7230772141242299</c:v>
                </c:pt>
                <c:pt idx="13">
                  <c:v>4.1146195315288203</c:v>
                </c:pt>
                <c:pt idx="14">
                  <c:v>4.0158323632130299</c:v>
                </c:pt>
                <c:pt idx="15">
                  <c:v>3.8717355005949998</c:v>
                </c:pt>
                <c:pt idx="16">
                  <c:v>2.8808535862477598</c:v>
                </c:pt>
                <c:pt idx="17">
                  <c:v>1.8185918542239901</c:v>
                </c:pt>
                <c:pt idx="18">
                  <c:v>1.0233957398801901</c:v>
                </c:pt>
                <c:pt idx="19">
                  <c:v>-0.75400984031688201</c:v>
                </c:pt>
                <c:pt idx="20">
                  <c:v>-1.0051943907670999</c:v>
                </c:pt>
                <c:pt idx="21">
                  <c:v>-0.97987968565884598</c:v>
                </c:pt>
                <c:pt idx="22">
                  <c:v>-0.63812815740494899</c:v>
                </c:pt>
                <c:pt idx="23">
                  <c:v>1.4693643790995901</c:v>
                </c:pt>
                <c:pt idx="24">
                  <c:v>2.3361389684813698</c:v>
                </c:pt>
                <c:pt idx="25">
                  <c:v>2.9490448709345398</c:v>
                </c:pt>
                <c:pt idx="26">
                  <c:v>3.0933904201230802</c:v>
                </c:pt>
                <c:pt idx="27">
                  <c:v>2.3423375752925599</c:v>
                </c:pt>
                <c:pt idx="28">
                  <c:v>2.02994163917786</c:v>
                </c:pt>
                <c:pt idx="29">
                  <c:v>2.1736296399301298</c:v>
                </c:pt>
                <c:pt idx="30">
                  <c:v>2.6657322327778599</c:v>
                </c:pt>
                <c:pt idx="31">
                  <c:v>3.2400665247701301</c:v>
                </c:pt>
                <c:pt idx="32">
                  <c:v>3.5117358008387001</c:v>
                </c:pt>
                <c:pt idx="33">
                  <c:v>3.0571102907402001</c:v>
                </c:pt>
                <c:pt idx="34">
                  <c:v>2.6799484236340998</c:v>
                </c:pt>
                <c:pt idx="35">
                  <c:v>2.2661447160850301</c:v>
                </c:pt>
                <c:pt idx="36">
                  <c:v>2.37440349946977</c:v>
                </c:pt>
                <c:pt idx="37">
                  <c:v>2.94909042886857</c:v>
                </c:pt>
                <c:pt idx="38">
                  <c:v>3.2797380149213402</c:v>
                </c:pt>
                <c:pt idx="39">
                  <c:v>3.5463018886404001</c:v>
                </c:pt>
                <c:pt idx="40">
                  <c:v>3.3454722019907699</c:v>
                </c:pt>
                <c:pt idx="41">
                  <c:v>3.2903334429042101</c:v>
                </c:pt>
                <c:pt idx="42">
                  <c:v>3.13028966503754</c:v>
                </c:pt>
                <c:pt idx="43">
                  <c:v>3.0638385080438502</c:v>
                </c:pt>
                <c:pt idx="44">
                  <c:v>3.1283280085196901</c:v>
                </c:pt>
                <c:pt idx="45">
                  <c:v>2.8082866967314302</c:v>
                </c:pt>
                <c:pt idx="46">
                  <c:v>2.8819332069597898</c:v>
                </c:pt>
                <c:pt idx="47">
                  <c:v>2.8045031127154698</c:v>
                </c:pt>
                <c:pt idx="48">
                  <c:v>3.19136819565828</c:v>
                </c:pt>
                <c:pt idx="49">
                  <c:v>3.9410800975455</c:v>
                </c:pt>
                <c:pt idx="50">
                  <c:v>4.2107943736237399</c:v>
                </c:pt>
                <c:pt idx="51">
                  <c:v>4.8377857626412402</c:v>
                </c:pt>
                <c:pt idx="52">
                  <c:v>4.7107474503686504</c:v>
                </c:pt>
                <c:pt idx="53">
                  <c:v>4.1179652940706397</c:v>
                </c:pt>
                <c:pt idx="54">
                  <c:v>3.8639388454461798</c:v>
                </c:pt>
                <c:pt idx="55">
                  <c:v>3.2749268768981801</c:v>
                </c:pt>
                <c:pt idx="56">
                  <c:v>2.9776703058241401</c:v>
                </c:pt>
                <c:pt idx="57">
                  <c:v>3.08830641588695</c:v>
                </c:pt>
                <c:pt idx="58">
                  <c:v>3.1372681653131198</c:v>
                </c:pt>
                <c:pt idx="59">
                  <c:v>3.3116002015000898</c:v>
                </c:pt>
                <c:pt idx="60">
                  <c:v>3.5101445839645602</c:v>
                </c:pt>
                <c:pt idx="61">
                  <c:v>3.5054883688753802</c:v>
                </c:pt>
                <c:pt idx="62">
                  <c:v>3.4216213032360199</c:v>
                </c:pt>
                <c:pt idx="63">
                  <c:v>3.2838469822388201</c:v>
                </c:pt>
                <c:pt idx="64">
                  <c:v>3.1112068532849202</c:v>
                </c:pt>
                <c:pt idx="65">
                  <c:v>2.9484673859477102</c:v>
                </c:pt>
                <c:pt idx="66">
                  <c:v>2.8075025510937599</c:v>
                </c:pt>
                <c:pt idx="67">
                  <c:v>2.6749624252365898</c:v>
                </c:pt>
                <c:pt idx="68">
                  <c:v>2.55064442050594</c:v>
                </c:pt>
                <c:pt idx="69">
                  <c:v>2.4452252480680698</c:v>
                </c:pt>
                <c:pt idx="70">
                  <c:v>2.3474542470377702</c:v>
                </c:pt>
                <c:pt idx="71">
                  <c:v>2.2696754422988499</c:v>
                </c:pt>
                <c:pt idx="72">
                  <c:v>2.21400631431221</c:v>
                </c:pt>
              </c:numCache>
            </c:numRef>
          </c:val>
          <c:smooth val="0"/>
          <c:extLst xmlns:c16r2="http://schemas.microsoft.com/office/drawing/2015/06/chart">
            <c:ext xmlns:c16="http://schemas.microsoft.com/office/drawing/2014/chart" uri="{C3380CC4-5D6E-409C-BE32-E72D297353CC}">
              <c16:uniqueId val="{00000001-E591-4CDD-A3A4-AD04AD96AB40}"/>
            </c:ext>
          </c:extLst>
        </c:ser>
        <c:dLbls>
          <c:showLegendKey val="0"/>
          <c:showVal val="0"/>
          <c:showCatName val="0"/>
          <c:showSerName val="0"/>
          <c:showPercent val="0"/>
          <c:showBubbleSize val="0"/>
        </c:dLbls>
        <c:smooth val="0"/>
        <c:axId val="792319960"/>
        <c:axId val="792318784"/>
      </c:lineChart>
      <c:dateAx>
        <c:axId val="792319960"/>
        <c:scaling>
          <c:orientation val="minMax"/>
        </c:scaling>
        <c:delete val="0"/>
        <c:axPos val="b"/>
        <c:title>
          <c:tx>
            <c:rich>
              <a:bodyPr/>
              <a:lstStyle/>
              <a:p>
                <a:pPr>
                  <a:defRPr/>
                </a:pPr>
                <a:r>
                  <a:rPr lang="en-NZ" b="1"/>
                  <a:t>Quarterly</a:t>
                </a:r>
              </a:p>
            </c:rich>
          </c:tx>
          <c:layout>
            <c:manualLayout>
              <c:xMode val="edge"/>
              <c:yMode val="edge"/>
              <c:x val="0.43405925028602199"/>
              <c:y val="0.91354140574947817"/>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792318784"/>
        <c:crosses val="autoZero"/>
        <c:auto val="1"/>
        <c:lblOffset val="100"/>
        <c:baseTimeUnit val="months"/>
        <c:majorUnit val="3"/>
        <c:majorTimeUnit val="years"/>
        <c:minorUnit val="12"/>
        <c:minorTimeUnit val="days"/>
      </c:dateAx>
      <c:valAx>
        <c:axId val="792318784"/>
        <c:scaling>
          <c:orientation val="minMax"/>
          <c:max val="8"/>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19960"/>
        <c:crosses val="autoZero"/>
        <c:crossBetween val="between"/>
        <c:majorUnit val="2"/>
      </c:valAx>
      <c:spPr>
        <a:noFill/>
        <a:ln w="25400">
          <a:noFill/>
        </a:ln>
      </c:spPr>
    </c:plotArea>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668734918994133E-2"/>
          <c:y val="0.11073446327683679"/>
          <c:w val="0.89727680110306796"/>
          <c:h val="0.67307633939122535"/>
        </c:manualLayout>
      </c:layout>
      <c:lineChart>
        <c:grouping val="standard"/>
        <c:varyColors val="0"/>
        <c:ser>
          <c:idx val="0"/>
          <c:order val="0"/>
          <c:tx>
            <c:strRef>
              <c:f>'Data 1.8'!$C$4</c:f>
              <c:strCache>
                <c:ptCount val="1"/>
                <c:pt idx="0">
                  <c:v>2017 Half Year Update</c:v>
                </c:pt>
              </c:strCache>
            </c:strRef>
          </c:tx>
          <c:spPr>
            <a:ln w="38100">
              <a:solidFill>
                <a:srgbClr val="0083AC"/>
              </a:solidFill>
            </a:ln>
          </c:spPr>
          <c:marker>
            <c:symbol val="none"/>
          </c:marker>
          <c:cat>
            <c:numRef>
              <c:f>'Data 1.8'!$B$5:$B$45</c:f>
              <c:numCache>
                <c:formatCode>mmm\-yy</c:formatCode>
                <c:ptCount val="41"/>
                <c:pt idx="0">
                  <c:v>41061</c:v>
                </c:pt>
                <c:pt idx="1">
                  <c:v>41153</c:v>
                </c:pt>
                <c:pt idx="2">
                  <c:v>41244</c:v>
                </c:pt>
                <c:pt idx="3">
                  <c:v>41334</c:v>
                </c:pt>
                <c:pt idx="4">
                  <c:v>41426</c:v>
                </c:pt>
                <c:pt idx="5">
                  <c:v>41518</c:v>
                </c:pt>
                <c:pt idx="6">
                  <c:v>41609</c:v>
                </c:pt>
                <c:pt idx="7">
                  <c:v>41699</c:v>
                </c:pt>
                <c:pt idx="8">
                  <c:v>41791</c:v>
                </c:pt>
                <c:pt idx="9">
                  <c:v>41883</c:v>
                </c:pt>
                <c:pt idx="10">
                  <c:v>41974</c:v>
                </c:pt>
                <c:pt idx="11">
                  <c:v>42064</c:v>
                </c:pt>
                <c:pt idx="12">
                  <c:v>42156</c:v>
                </c:pt>
                <c:pt idx="13">
                  <c:v>42248</c:v>
                </c:pt>
                <c:pt idx="14">
                  <c:v>42339</c:v>
                </c:pt>
                <c:pt idx="15">
                  <c:v>42430</c:v>
                </c:pt>
                <c:pt idx="16">
                  <c:v>42522</c:v>
                </c:pt>
                <c:pt idx="17">
                  <c:v>42614</c:v>
                </c:pt>
                <c:pt idx="18">
                  <c:v>42705</c:v>
                </c:pt>
                <c:pt idx="19">
                  <c:v>42795</c:v>
                </c:pt>
                <c:pt idx="20">
                  <c:v>42887</c:v>
                </c:pt>
                <c:pt idx="21">
                  <c:v>42979</c:v>
                </c:pt>
                <c:pt idx="22">
                  <c:v>43070</c:v>
                </c:pt>
                <c:pt idx="23">
                  <c:v>43160</c:v>
                </c:pt>
                <c:pt idx="24">
                  <c:v>43252</c:v>
                </c:pt>
                <c:pt idx="25">
                  <c:v>43344</c:v>
                </c:pt>
                <c:pt idx="26">
                  <c:v>43435</c:v>
                </c:pt>
                <c:pt idx="27">
                  <c:v>43525</c:v>
                </c:pt>
                <c:pt idx="28">
                  <c:v>43617</c:v>
                </c:pt>
                <c:pt idx="29">
                  <c:v>43709</c:v>
                </c:pt>
                <c:pt idx="30">
                  <c:v>43800</c:v>
                </c:pt>
                <c:pt idx="31">
                  <c:v>43891</c:v>
                </c:pt>
                <c:pt idx="32">
                  <c:v>43983</c:v>
                </c:pt>
                <c:pt idx="33">
                  <c:v>44075</c:v>
                </c:pt>
                <c:pt idx="34">
                  <c:v>44166</c:v>
                </c:pt>
                <c:pt idx="35">
                  <c:v>44256</c:v>
                </c:pt>
                <c:pt idx="36">
                  <c:v>44348</c:v>
                </c:pt>
                <c:pt idx="37">
                  <c:v>44440</c:v>
                </c:pt>
                <c:pt idx="38">
                  <c:v>44531</c:v>
                </c:pt>
                <c:pt idx="39">
                  <c:v>44621</c:v>
                </c:pt>
                <c:pt idx="40">
                  <c:v>44713</c:v>
                </c:pt>
              </c:numCache>
            </c:numRef>
          </c:cat>
          <c:val>
            <c:numRef>
              <c:f>'Data 1.8'!$C$5:$C$45</c:f>
              <c:numCache>
                <c:formatCode>#,##0</c:formatCode>
                <c:ptCount val="41"/>
                <c:pt idx="0">
                  <c:v>2493</c:v>
                </c:pt>
                <c:pt idx="1">
                  <c:v>2580</c:v>
                </c:pt>
                <c:pt idx="2">
                  <c:v>2785</c:v>
                </c:pt>
                <c:pt idx="3">
                  <c:v>2914</c:v>
                </c:pt>
                <c:pt idx="4">
                  <c:v>2967</c:v>
                </c:pt>
                <c:pt idx="5">
                  <c:v>3034</c:v>
                </c:pt>
                <c:pt idx="6">
                  <c:v>3134</c:v>
                </c:pt>
                <c:pt idx="7">
                  <c:v>3265</c:v>
                </c:pt>
                <c:pt idx="8">
                  <c:v>3337</c:v>
                </c:pt>
                <c:pt idx="9">
                  <c:v>3381</c:v>
                </c:pt>
                <c:pt idx="10">
                  <c:v>3380</c:v>
                </c:pt>
                <c:pt idx="11">
                  <c:v>3391</c:v>
                </c:pt>
                <c:pt idx="12">
                  <c:v>3336</c:v>
                </c:pt>
                <c:pt idx="13">
                  <c:v>3427</c:v>
                </c:pt>
                <c:pt idx="14">
                  <c:v>3471</c:v>
                </c:pt>
                <c:pt idx="15">
                  <c:v>3632</c:v>
                </c:pt>
                <c:pt idx="16">
                  <c:v>3812</c:v>
                </c:pt>
                <c:pt idx="17">
                  <c:v>3839</c:v>
                </c:pt>
                <c:pt idx="18">
                  <c:v>3846</c:v>
                </c:pt>
                <c:pt idx="19">
                  <c:v>3797</c:v>
                </c:pt>
                <c:pt idx="20">
                  <c:v>3760</c:v>
                </c:pt>
                <c:pt idx="21">
                  <c:v>3722.4</c:v>
                </c:pt>
                <c:pt idx="22">
                  <c:v>3759.6239999999998</c:v>
                </c:pt>
                <c:pt idx="23">
                  <c:v>3759.232</c:v>
                </c:pt>
                <c:pt idx="24">
                  <c:v>3778.1930000000002</c:v>
                </c:pt>
                <c:pt idx="25">
                  <c:v>3810.154</c:v>
                </c:pt>
                <c:pt idx="26">
                  <c:v>3845.5149999999999</c:v>
                </c:pt>
                <c:pt idx="27">
                  <c:v>3885.652</c:v>
                </c:pt>
                <c:pt idx="28">
                  <c:v>3926.855</c:v>
                </c:pt>
                <c:pt idx="29">
                  <c:v>3984.7809999999999</c:v>
                </c:pt>
                <c:pt idx="30">
                  <c:v>4059.491</c:v>
                </c:pt>
                <c:pt idx="31">
                  <c:v>4145.2939999999999</c:v>
                </c:pt>
                <c:pt idx="32">
                  <c:v>4236.0529999999999</c:v>
                </c:pt>
                <c:pt idx="33">
                  <c:v>4323.3620000000001</c:v>
                </c:pt>
                <c:pt idx="34">
                  <c:v>4401.4840000000004</c:v>
                </c:pt>
                <c:pt idx="35">
                  <c:v>4474.116</c:v>
                </c:pt>
                <c:pt idx="36">
                  <c:v>4537.4960000000001</c:v>
                </c:pt>
                <c:pt idx="37">
                  <c:v>4589.2709999999997</c:v>
                </c:pt>
                <c:pt idx="38">
                  <c:v>4627.8720000000003</c:v>
                </c:pt>
                <c:pt idx="39">
                  <c:v>4652.2470000000003</c:v>
                </c:pt>
                <c:pt idx="40">
                  <c:v>4662.0360000000001</c:v>
                </c:pt>
              </c:numCache>
            </c:numRef>
          </c:val>
          <c:smooth val="0"/>
          <c:extLst xmlns:c16r2="http://schemas.microsoft.com/office/drawing/2015/06/chart">
            <c:ext xmlns:c16="http://schemas.microsoft.com/office/drawing/2014/chart" uri="{C3380CC4-5D6E-409C-BE32-E72D297353CC}">
              <c16:uniqueId val="{00000004-527E-4323-996C-B37D66C01EA7}"/>
            </c:ext>
          </c:extLst>
        </c:ser>
        <c:ser>
          <c:idx val="1"/>
          <c:order val="1"/>
          <c:tx>
            <c:strRef>
              <c:f>'Data 1.8'!$D$4</c:f>
              <c:strCache>
                <c:ptCount val="1"/>
                <c:pt idx="0">
                  <c:v>2017 Pre-election Update</c:v>
                </c:pt>
              </c:strCache>
            </c:strRef>
          </c:tx>
          <c:spPr>
            <a:ln w="38100">
              <a:solidFill>
                <a:srgbClr val="3E403A"/>
              </a:solidFill>
            </a:ln>
          </c:spPr>
          <c:marker>
            <c:symbol val="none"/>
          </c:marker>
          <c:cat>
            <c:numRef>
              <c:f>'Data 1.8'!$B$5:$B$45</c:f>
              <c:numCache>
                <c:formatCode>mmm\-yy</c:formatCode>
                <c:ptCount val="41"/>
                <c:pt idx="0">
                  <c:v>41061</c:v>
                </c:pt>
                <c:pt idx="1">
                  <c:v>41153</c:v>
                </c:pt>
                <c:pt idx="2">
                  <c:v>41244</c:v>
                </c:pt>
                <c:pt idx="3">
                  <c:v>41334</c:v>
                </c:pt>
                <c:pt idx="4">
                  <c:v>41426</c:v>
                </c:pt>
                <c:pt idx="5">
                  <c:v>41518</c:v>
                </c:pt>
                <c:pt idx="6">
                  <c:v>41609</c:v>
                </c:pt>
                <c:pt idx="7">
                  <c:v>41699</c:v>
                </c:pt>
                <c:pt idx="8">
                  <c:v>41791</c:v>
                </c:pt>
                <c:pt idx="9">
                  <c:v>41883</c:v>
                </c:pt>
                <c:pt idx="10">
                  <c:v>41974</c:v>
                </c:pt>
                <c:pt idx="11">
                  <c:v>42064</c:v>
                </c:pt>
                <c:pt idx="12">
                  <c:v>42156</c:v>
                </c:pt>
                <c:pt idx="13">
                  <c:v>42248</c:v>
                </c:pt>
                <c:pt idx="14">
                  <c:v>42339</c:v>
                </c:pt>
                <c:pt idx="15">
                  <c:v>42430</c:v>
                </c:pt>
                <c:pt idx="16">
                  <c:v>42522</c:v>
                </c:pt>
                <c:pt idx="17">
                  <c:v>42614</c:v>
                </c:pt>
                <c:pt idx="18">
                  <c:v>42705</c:v>
                </c:pt>
                <c:pt idx="19">
                  <c:v>42795</c:v>
                </c:pt>
                <c:pt idx="20">
                  <c:v>42887</c:v>
                </c:pt>
                <c:pt idx="21">
                  <c:v>42979</c:v>
                </c:pt>
                <c:pt idx="22">
                  <c:v>43070</c:v>
                </c:pt>
                <c:pt idx="23">
                  <c:v>43160</c:v>
                </c:pt>
                <c:pt idx="24">
                  <c:v>43252</c:v>
                </c:pt>
                <c:pt idx="25">
                  <c:v>43344</c:v>
                </c:pt>
                <c:pt idx="26">
                  <c:v>43435</c:v>
                </c:pt>
                <c:pt idx="27">
                  <c:v>43525</c:v>
                </c:pt>
                <c:pt idx="28">
                  <c:v>43617</c:v>
                </c:pt>
                <c:pt idx="29">
                  <c:v>43709</c:v>
                </c:pt>
                <c:pt idx="30">
                  <c:v>43800</c:v>
                </c:pt>
                <c:pt idx="31">
                  <c:v>43891</c:v>
                </c:pt>
                <c:pt idx="32">
                  <c:v>43983</c:v>
                </c:pt>
                <c:pt idx="33">
                  <c:v>44075</c:v>
                </c:pt>
                <c:pt idx="34">
                  <c:v>44166</c:v>
                </c:pt>
                <c:pt idx="35">
                  <c:v>44256</c:v>
                </c:pt>
                <c:pt idx="36">
                  <c:v>44348</c:v>
                </c:pt>
                <c:pt idx="37">
                  <c:v>44440</c:v>
                </c:pt>
                <c:pt idx="38">
                  <c:v>44531</c:v>
                </c:pt>
                <c:pt idx="39">
                  <c:v>44621</c:v>
                </c:pt>
                <c:pt idx="40">
                  <c:v>44713</c:v>
                </c:pt>
              </c:numCache>
            </c:numRef>
          </c:cat>
          <c:val>
            <c:numRef>
              <c:f>'Data 1.8'!$D$5:$D$45</c:f>
              <c:numCache>
                <c:formatCode>#,##0</c:formatCode>
                <c:ptCount val="41"/>
                <c:pt idx="0">
                  <c:v>2493</c:v>
                </c:pt>
                <c:pt idx="1">
                  <c:v>2580</c:v>
                </c:pt>
                <c:pt idx="2">
                  <c:v>2785</c:v>
                </c:pt>
                <c:pt idx="3">
                  <c:v>2914</c:v>
                </c:pt>
                <c:pt idx="4">
                  <c:v>2966</c:v>
                </c:pt>
                <c:pt idx="5">
                  <c:v>3034</c:v>
                </c:pt>
                <c:pt idx="6">
                  <c:v>3134</c:v>
                </c:pt>
                <c:pt idx="7">
                  <c:v>3265</c:v>
                </c:pt>
                <c:pt idx="8">
                  <c:v>3337</c:v>
                </c:pt>
                <c:pt idx="9">
                  <c:v>3381</c:v>
                </c:pt>
                <c:pt idx="10">
                  <c:v>3378</c:v>
                </c:pt>
                <c:pt idx="11">
                  <c:v>3393</c:v>
                </c:pt>
                <c:pt idx="12">
                  <c:v>3336</c:v>
                </c:pt>
                <c:pt idx="13">
                  <c:v>3426</c:v>
                </c:pt>
                <c:pt idx="14">
                  <c:v>3469</c:v>
                </c:pt>
                <c:pt idx="15">
                  <c:v>3635</c:v>
                </c:pt>
                <c:pt idx="16">
                  <c:v>3813</c:v>
                </c:pt>
                <c:pt idx="17">
                  <c:v>3838</c:v>
                </c:pt>
                <c:pt idx="18">
                  <c:v>3843</c:v>
                </c:pt>
                <c:pt idx="19">
                  <c:v>3782</c:v>
                </c:pt>
                <c:pt idx="20">
                  <c:v>3759.308</c:v>
                </c:pt>
                <c:pt idx="21">
                  <c:v>3759.308</c:v>
                </c:pt>
                <c:pt idx="22">
                  <c:v>3770.58592399999</c:v>
                </c:pt>
                <c:pt idx="23">
                  <c:v>3816.8339999999998</c:v>
                </c:pt>
                <c:pt idx="24">
                  <c:v>3862.2550000000001</c:v>
                </c:pt>
                <c:pt idx="25">
                  <c:v>3912.855</c:v>
                </c:pt>
                <c:pt idx="26">
                  <c:v>3959.915</c:v>
                </c:pt>
                <c:pt idx="27">
                  <c:v>3992.703</c:v>
                </c:pt>
                <c:pt idx="28">
                  <c:v>4021.95</c:v>
                </c:pt>
                <c:pt idx="29">
                  <c:v>4046.0030000000002</c:v>
                </c:pt>
                <c:pt idx="30">
                  <c:v>4075.424</c:v>
                </c:pt>
                <c:pt idx="31">
                  <c:v>4104.0320000000002</c:v>
                </c:pt>
                <c:pt idx="32">
                  <c:v>4140.1189999999897</c:v>
                </c:pt>
                <c:pt idx="33">
                  <c:v>4177.6959999999999</c:v>
                </c:pt>
                <c:pt idx="34">
                  <c:v>4220.4830000000002</c:v>
                </c:pt>
                <c:pt idx="35">
                  <c:v>4270.9170000000004</c:v>
                </c:pt>
                <c:pt idx="36">
                  <c:v>4330.0029999999997</c:v>
                </c:pt>
              </c:numCache>
            </c:numRef>
          </c:val>
          <c:smooth val="0"/>
          <c:extLst xmlns:c16r2="http://schemas.microsoft.com/office/drawing/2015/06/chart">
            <c:ext xmlns:c16="http://schemas.microsoft.com/office/drawing/2014/chart" uri="{C3380CC4-5D6E-409C-BE32-E72D297353CC}">
              <c16:uniqueId val="{00000003-527E-4323-996C-B37D66C01EA7}"/>
            </c:ext>
          </c:extLst>
        </c:ser>
        <c:ser>
          <c:idx val="4"/>
          <c:order val="2"/>
          <c:tx>
            <c:strRef>
              <c:f>'Data 1.8'!$E$4</c:f>
              <c:strCache>
                <c:ptCount val="1"/>
                <c:pt idx="0">
                  <c:v>2017 Budget Update</c:v>
                </c:pt>
              </c:strCache>
            </c:strRef>
          </c:tx>
          <c:spPr>
            <a:ln w="38100">
              <a:solidFill>
                <a:srgbClr val="67A854"/>
              </a:solidFill>
            </a:ln>
          </c:spPr>
          <c:marker>
            <c:symbol val="none"/>
          </c:marker>
          <c:cat>
            <c:numRef>
              <c:f>'Data 1.8'!$B$5:$B$45</c:f>
              <c:numCache>
                <c:formatCode>mmm\-yy</c:formatCode>
                <c:ptCount val="41"/>
                <c:pt idx="0">
                  <c:v>41061</c:v>
                </c:pt>
                <c:pt idx="1">
                  <c:v>41153</c:v>
                </c:pt>
                <c:pt idx="2">
                  <c:v>41244</c:v>
                </c:pt>
                <c:pt idx="3">
                  <c:v>41334</c:v>
                </c:pt>
                <c:pt idx="4">
                  <c:v>41426</c:v>
                </c:pt>
                <c:pt idx="5">
                  <c:v>41518</c:v>
                </c:pt>
                <c:pt idx="6">
                  <c:v>41609</c:v>
                </c:pt>
                <c:pt idx="7">
                  <c:v>41699</c:v>
                </c:pt>
                <c:pt idx="8">
                  <c:v>41791</c:v>
                </c:pt>
                <c:pt idx="9">
                  <c:v>41883</c:v>
                </c:pt>
                <c:pt idx="10">
                  <c:v>41974</c:v>
                </c:pt>
                <c:pt idx="11">
                  <c:v>42064</c:v>
                </c:pt>
                <c:pt idx="12">
                  <c:v>42156</c:v>
                </c:pt>
                <c:pt idx="13">
                  <c:v>42248</c:v>
                </c:pt>
                <c:pt idx="14">
                  <c:v>42339</c:v>
                </c:pt>
                <c:pt idx="15">
                  <c:v>42430</c:v>
                </c:pt>
                <c:pt idx="16">
                  <c:v>42522</c:v>
                </c:pt>
                <c:pt idx="17">
                  <c:v>42614</c:v>
                </c:pt>
                <c:pt idx="18">
                  <c:v>42705</c:v>
                </c:pt>
                <c:pt idx="19">
                  <c:v>42795</c:v>
                </c:pt>
                <c:pt idx="20">
                  <c:v>42887</c:v>
                </c:pt>
                <c:pt idx="21">
                  <c:v>42979</c:v>
                </c:pt>
                <c:pt idx="22">
                  <c:v>43070</c:v>
                </c:pt>
                <c:pt idx="23">
                  <c:v>43160</c:v>
                </c:pt>
                <c:pt idx="24">
                  <c:v>43252</c:v>
                </c:pt>
                <c:pt idx="25">
                  <c:v>43344</c:v>
                </c:pt>
                <c:pt idx="26">
                  <c:v>43435</c:v>
                </c:pt>
                <c:pt idx="27">
                  <c:v>43525</c:v>
                </c:pt>
                <c:pt idx="28">
                  <c:v>43617</c:v>
                </c:pt>
                <c:pt idx="29">
                  <c:v>43709</c:v>
                </c:pt>
                <c:pt idx="30">
                  <c:v>43800</c:v>
                </c:pt>
                <c:pt idx="31">
                  <c:v>43891</c:v>
                </c:pt>
                <c:pt idx="32">
                  <c:v>43983</c:v>
                </c:pt>
                <c:pt idx="33">
                  <c:v>44075</c:v>
                </c:pt>
                <c:pt idx="34">
                  <c:v>44166</c:v>
                </c:pt>
                <c:pt idx="35">
                  <c:v>44256</c:v>
                </c:pt>
                <c:pt idx="36">
                  <c:v>44348</c:v>
                </c:pt>
                <c:pt idx="37">
                  <c:v>44440</c:v>
                </c:pt>
                <c:pt idx="38">
                  <c:v>44531</c:v>
                </c:pt>
                <c:pt idx="39">
                  <c:v>44621</c:v>
                </c:pt>
                <c:pt idx="40">
                  <c:v>44713</c:v>
                </c:pt>
              </c:numCache>
            </c:numRef>
          </c:cat>
          <c:val>
            <c:numRef>
              <c:f>'Data 1.8'!$E$5:$E$45</c:f>
              <c:numCache>
                <c:formatCode>#,##0</c:formatCode>
                <c:ptCount val="41"/>
                <c:pt idx="0">
                  <c:v>2493</c:v>
                </c:pt>
                <c:pt idx="1">
                  <c:v>2580</c:v>
                </c:pt>
                <c:pt idx="2">
                  <c:v>2785</c:v>
                </c:pt>
                <c:pt idx="3">
                  <c:v>2913</c:v>
                </c:pt>
                <c:pt idx="4">
                  <c:v>2967</c:v>
                </c:pt>
                <c:pt idx="5">
                  <c:v>3034</c:v>
                </c:pt>
                <c:pt idx="6">
                  <c:v>3136</c:v>
                </c:pt>
                <c:pt idx="7">
                  <c:v>3263</c:v>
                </c:pt>
                <c:pt idx="8">
                  <c:v>3338</c:v>
                </c:pt>
                <c:pt idx="9">
                  <c:v>3380</c:v>
                </c:pt>
                <c:pt idx="10">
                  <c:v>3382</c:v>
                </c:pt>
                <c:pt idx="11">
                  <c:v>3389</c:v>
                </c:pt>
                <c:pt idx="12">
                  <c:v>3337</c:v>
                </c:pt>
                <c:pt idx="13">
                  <c:v>3425</c:v>
                </c:pt>
                <c:pt idx="14">
                  <c:v>3475</c:v>
                </c:pt>
                <c:pt idx="15">
                  <c:v>3629</c:v>
                </c:pt>
                <c:pt idx="16">
                  <c:v>3815</c:v>
                </c:pt>
                <c:pt idx="17">
                  <c:v>3839</c:v>
                </c:pt>
                <c:pt idx="18">
                  <c:v>3842</c:v>
                </c:pt>
                <c:pt idx="19">
                  <c:v>3822.79</c:v>
                </c:pt>
                <c:pt idx="20">
                  <c:v>3803.67605</c:v>
                </c:pt>
                <c:pt idx="21">
                  <c:v>3790.2820000000002</c:v>
                </c:pt>
                <c:pt idx="22">
                  <c:v>3795.607</c:v>
                </c:pt>
                <c:pt idx="23">
                  <c:v>3845.29</c:v>
                </c:pt>
                <c:pt idx="24">
                  <c:v>3920.4560000000001</c:v>
                </c:pt>
                <c:pt idx="25">
                  <c:v>4007.3240000000001</c:v>
                </c:pt>
                <c:pt idx="26">
                  <c:v>4117.1760000000004</c:v>
                </c:pt>
                <c:pt idx="27">
                  <c:v>4231.4409999999998</c:v>
                </c:pt>
                <c:pt idx="28">
                  <c:v>4336.7309999999998</c:v>
                </c:pt>
                <c:pt idx="29">
                  <c:v>4426.7520000000004</c:v>
                </c:pt>
                <c:pt idx="30">
                  <c:v>4511.692</c:v>
                </c:pt>
                <c:pt idx="31">
                  <c:v>4584.6620000000003</c:v>
                </c:pt>
                <c:pt idx="32">
                  <c:v>4640.7889999999998</c:v>
                </c:pt>
                <c:pt idx="33">
                  <c:v>4677.0209999999997</c:v>
                </c:pt>
                <c:pt idx="34">
                  <c:v>4698.268</c:v>
                </c:pt>
                <c:pt idx="35">
                  <c:v>4702.8999999999896</c:v>
                </c:pt>
                <c:pt idx="36">
                  <c:v>4690.9390000000003</c:v>
                </c:pt>
              </c:numCache>
            </c:numRef>
          </c:val>
          <c:smooth val="0"/>
          <c:extLst xmlns:c16r2="http://schemas.microsoft.com/office/drawing/2015/06/chart">
            <c:ext xmlns:c16="http://schemas.microsoft.com/office/drawing/2014/chart" uri="{C3380CC4-5D6E-409C-BE32-E72D297353CC}">
              <c16:uniqueId val="{00000002-527E-4323-996C-B37D66C01EA7}"/>
            </c:ext>
          </c:extLst>
        </c:ser>
        <c:ser>
          <c:idx val="5"/>
          <c:order val="3"/>
          <c:tx>
            <c:strRef>
              <c:f>'Data 1.8'!$F$4</c:f>
              <c:strCache>
                <c:ptCount val="1"/>
                <c:pt idx="0">
                  <c:v>2016 Budget Update</c:v>
                </c:pt>
              </c:strCache>
            </c:strRef>
          </c:tx>
          <c:spPr>
            <a:ln w="38100">
              <a:solidFill>
                <a:srgbClr val="0083AC"/>
              </a:solidFill>
              <a:prstDash val="sysDash"/>
            </a:ln>
          </c:spPr>
          <c:marker>
            <c:symbol val="none"/>
          </c:marker>
          <c:cat>
            <c:numRef>
              <c:f>'Data 1.8'!$B$5:$B$45</c:f>
              <c:numCache>
                <c:formatCode>mmm\-yy</c:formatCode>
                <c:ptCount val="41"/>
                <c:pt idx="0">
                  <c:v>41061</c:v>
                </c:pt>
                <c:pt idx="1">
                  <c:v>41153</c:v>
                </c:pt>
                <c:pt idx="2">
                  <c:v>41244</c:v>
                </c:pt>
                <c:pt idx="3">
                  <c:v>41334</c:v>
                </c:pt>
                <c:pt idx="4">
                  <c:v>41426</c:v>
                </c:pt>
                <c:pt idx="5">
                  <c:v>41518</c:v>
                </c:pt>
                <c:pt idx="6">
                  <c:v>41609</c:v>
                </c:pt>
                <c:pt idx="7">
                  <c:v>41699</c:v>
                </c:pt>
                <c:pt idx="8">
                  <c:v>41791</c:v>
                </c:pt>
                <c:pt idx="9">
                  <c:v>41883</c:v>
                </c:pt>
                <c:pt idx="10">
                  <c:v>41974</c:v>
                </c:pt>
                <c:pt idx="11">
                  <c:v>42064</c:v>
                </c:pt>
                <c:pt idx="12">
                  <c:v>42156</c:v>
                </c:pt>
                <c:pt idx="13">
                  <c:v>42248</c:v>
                </c:pt>
                <c:pt idx="14">
                  <c:v>42339</c:v>
                </c:pt>
                <c:pt idx="15">
                  <c:v>42430</c:v>
                </c:pt>
                <c:pt idx="16">
                  <c:v>42522</c:v>
                </c:pt>
                <c:pt idx="17">
                  <c:v>42614</c:v>
                </c:pt>
                <c:pt idx="18">
                  <c:v>42705</c:v>
                </c:pt>
                <c:pt idx="19">
                  <c:v>42795</c:v>
                </c:pt>
                <c:pt idx="20">
                  <c:v>42887</c:v>
                </c:pt>
                <c:pt idx="21">
                  <c:v>42979</c:v>
                </c:pt>
                <c:pt idx="22">
                  <c:v>43070</c:v>
                </c:pt>
                <c:pt idx="23">
                  <c:v>43160</c:v>
                </c:pt>
                <c:pt idx="24">
                  <c:v>43252</c:v>
                </c:pt>
                <c:pt idx="25">
                  <c:v>43344</c:v>
                </c:pt>
                <c:pt idx="26">
                  <c:v>43435</c:v>
                </c:pt>
                <c:pt idx="27">
                  <c:v>43525</c:v>
                </c:pt>
                <c:pt idx="28">
                  <c:v>43617</c:v>
                </c:pt>
                <c:pt idx="29">
                  <c:v>43709</c:v>
                </c:pt>
                <c:pt idx="30">
                  <c:v>43800</c:v>
                </c:pt>
                <c:pt idx="31">
                  <c:v>43891</c:v>
                </c:pt>
                <c:pt idx="32">
                  <c:v>43983</c:v>
                </c:pt>
                <c:pt idx="33">
                  <c:v>44075</c:v>
                </c:pt>
                <c:pt idx="34">
                  <c:v>44166</c:v>
                </c:pt>
                <c:pt idx="35">
                  <c:v>44256</c:v>
                </c:pt>
                <c:pt idx="36">
                  <c:v>44348</c:v>
                </c:pt>
                <c:pt idx="37">
                  <c:v>44440</c:v>
                </c:pt>
                <c:pt idx="38">
                  <c:v>44531</c:v>
                </c:pt>
                <c:pt idx="39">
                  <c:v>44621</c:v>
                </c:pt>
                <c:pt idx="40">
                  <c:v>44713</c:v>
                </c:pt>
              </c:numCache>
            </c:numRef>
          </c:cat>
          <c:val>
            <c:numRef>
              <c:f>'Data 1.8'!$F$5:$F$45</c:f>
              <c:numCache>
                <c:formatCode>#,##0</c:formatCode>
                <c:ptCount val="41"/>
                <c:pt idx="0">
                  <c:v>2531</c:v>
                </c:pt>
                <c:pt idx="1">
                  <c:v>2613</c:v>
                </c:pt>
                <c:pt idx="2">
                  <c:v>2650</c:v>
                </c:pt>
                <c:pt idx="3">
                  <c:v>2767</c:v>
                </c:pt>
                <c:pt idx="4">
                  <c:v>2774</c:v>
                </c:pt>
                <c:pt idx="5">
                  <c:v>2976</c:v>
                </c:pt>
                <c:pt idx="6">
                  <c:v>2948</c:v>
                </c:pt>
                <c:pt idx="7">
                  <c:v>3240</c:v>
                </c:pt>
                <c:pt idx="8">
                  <c:v>3254</c:v>
                </c:pt>
                <c:pt idx="9">
                  <c:v>3254</c:v>
                </c:pt>
                <c:pt idx="10">
                  <c:v>3392</c:v>
                </c:pt>
                <c:pt idx="11">
                  <c:v>3419</c:v>
                </c:pt>
                <c:pt idx="12">
                  <c:v>3414</c:v>
                </c:pt>
                <c:pt idx="13">
                  <c:v>3457</c:v>
                </c:pt>
                <c:pt idx="14">
                  <c:v>3512</c:v>
                </c:pt>
                <c:pt idx="15">
                  <c:v>3589.2640000000001</c:v>
                </c:pt>
                <c:pt idx="16">
                  <c:v>3650.2814879999901</c:v>
                </c:pt>
                <c:pt idx="17">
                  <c:v>3700.5509999999999</c:v>
                </c:pt>
                <c:pt idx="18">
                  <c:v>3742.4839999999999</c:v>
                </c:pt>
                <c:pt idx="19">
                  <c:v>3808.4250000000002</c:v>
                </c:pt>
                <c:pt idx="20">
                  <c:v>3881.2649999999999</c:v>
                </c:pt>
                <c:pt idx="21">
                  <c:v>3952.643</c:v>
                </c:pt>
                <c:pt idx="22">
                  <c:v>4029.5340000000001</c:v>
                </c:pt>
                <c:pt idx="23">
                  <c:v>4100.1329999999998</c:v>
                </c:pt>
                <c:pt idx="24">
                  <c:v>4174.5230000000001</c:v>
                </c:pt>
                <c:pt idx="25">
                  <c:v>4239.7700000000004</c:v>
                </c:pt>
                <c:pt idx="26">
                  <c:v>4286.49</c:v>
                </c:pt>
                <c:pt idx="27">
                  <c:v>4309.634</c:v>
                </c:pt>
                <c:pt idx="28">
                  <c:v>4308.1570000000002</c:v>
                </c:pt>
                <c:pt idx="29">
                  <c:v>4284.1909999999998</c:v>
                </c:pt>
                <c:pt idx="30">
                  <c:v>4262.5950000000003</c:v>
                </c:pt>
                <c:pt idx="31">
                  <c:v>4239.68</c:v>
                </c:pt>
                <c:pt idx="32">
                  <c:v>4213.5609999999997</c:v>
                </c:pt>
              </c:numCache>
            </c:numRef>
          </c:val>
          <c:smooth val="0"/>
          <c:extLst xmlns:c16r2="http://schemas.microsoft.com/office/drawing/2015/06/chart">
            <c:ext xmlns:c16="http://schemas.microsoft.com/office/drawing/2014/chart" uri="{C3380CC4-5D6E-409C-BE32-E72D297353CC}">
              <c16:uniqueId val="{00000001-527E-4323-996C-B37D66C01EA7}"/>
            </c:ext>
          </c:extLst>
        </c:ser>
        <c:ser>
          <c:idx val="3"/>
          <c:order val="4"/>
          <c:tx>
            <c:strRef>
              <c:f>'Data 1.8'!$G$4</c:f>
              <c:strCache>
                <c:ptCount val="1"/>
                <c:pt idx="0">
                  <c:v>2015 Budget Update</c:v>
                </c:pt>
              </c:strCache>
            </c:strRef>
          </c:tx>
          <c:spPr>
            <a:ln w="38100">
              <a:solidFill>
                <a:srgbClr val="3E403A"/>
              </a:solidFill>
              <a:prstDash val="sysDash"/>
            </a:ln>
          </c:spPr>
          <c:marker>
            <c:symbol val="none"/>
          </c:marker>
          <c:cat>
            <c:numRef>
              <c:f>'Data 1.8'!$B$5:$B$45</c:f>
              <c:numCache>
                <c:formatCode>mmm\-yy</c:formatCode>
                <c:ptCount val="41"/>
                <c:pt idx="0">
                  <c:v>41061</c:v>
                </c:pt>
                <c:pt idx="1">
                  <c:v>41153</c:v>
                </c:pt>
                <c:pt idx="2">
                  <c:v>41244</c:v>
                </c:pt>
                <c:pt idx="3">
                  <c:v>41334</c:v>
                </c:pt>
                <c:pt idx="4">
                  <c:v>41426</c:v>
                </c:pt>
                <c:pt idx="5">
                  <c:v>41518</c:v>
                </c:pt>
                <c:pt idx="6">
                  <c:v>41609</c:v>
                </c:pt>
                <c:pt idx="7">
                  <c:v>41699</c:v>
                </c:pt>
                <c:pt idx="8">
                  <c:v>41791</c:v>
                </c:pt>
                <c:pt idx="9">
                  <c:v>41883</c:v>
                </c:pt>
                <c:pt idx="10">
                  <c:v>41974</c:v>
                </c:pt>
                <c:pt idx="11">
                  <c:v>42064</c:v>
                </c:pt>
                <c:pt idx="12">
                  <c:v>42156</c:v>
                </c:pt>
                <c:pt idx="13">
                  <c:v>42248</c:v>
                </c:pt>
                <c:pt idx="14">
                  <c:v>42339</c:v>
                </c:pt>
                <c:pt idx="15">
                  <c:v>42430</c:v>
                </c:pt>
                <c:pt idx="16">
                  <c:v>42522</c:v>
                </c:pt>
                <c:pt idx="17">
                  <c:v>42614</c:v>
                </c:pt>
                <c:pt idx="18">
                  <c:v>42705</c:v>
                </c:pt>
                <c:pt idx="19">
                  <c:v>42795</c:v>
                </c:pt>
                <c:pt idx="20">
                  <c:v>42887</c:v>
                </c:pt>
                <c:pt idx="21">
                  <c:v>42979</c:v>
                </c:pt>
                <c:pt idx="22">
                  <c:v>43070</c:v>
                </c:pt>
                <c:pt idx="23">
                  <c:v>43160</c:v>
                </c:pt>
                <c:pt idx="24">
                  <c:v>43252</c:v>
                </c:pt>
                <c:pt idx="25">
                  <c:v>43344</c:v>
                </c:pt>
                <c:pt idx="26">
                  <c:v>43435</c:v>
                </c:pt>
                <c:pt idx="27">
                  <c:v>43525</c:v>
                </c:pt>
                <c:pt idx="28">
                  <c:v>43617</c:v>
                </c:pt>
                <c:pt idx="29">
                  <c:v>43709</c:v>
                </c:pt>
                <c:pt idx="30">
                  <c:v>43800</c:v>
                </c:pt>
                <c:pt idx="31">
                  <c:v>43891</c:v>
                </c:pt>
                <c:pt idx="32">
                  <c:v>43983</c:v>
                </c:pt>
                <c:pt idx="33">
                  <c:v>44075</c:v>
                </c:pt>
                <c:pt idx="34">
                  <c:v>44166</c:v>
                </c:pt>
                <c:pt idx="35">
                  <c:v>44256</c:v>
                </c:pt>
                <c:pt idx="36">
                  <c:v>44348</c:v>
                </c:pt>
                <c:pt idx="37">
                  <c:v>44440</c:v>
                </c:pt>
                <c:pt idx="38">
                  <c:v>44531</c:v>
                </c:pt>
                <c:pt idx="39">
                  <c:v>44621</c:v>
                </c:pt>
                <c:pt idx="40">
                  <c:v>44713</c:v>
                </c:pt>
              </c:numCache>
            </c:numRef>
          </c:cat>
          <c:val>
            <c:numRef>
              <c:f>'Data 1.8'!$G$5:$G$45</c:f>
              <c:numCache>
                <c:formatCode>#,##0</c:formatCode>
                <c:ptCount val="41"/>
                <c:pt idx="0">
                  <c:v>2469</c:v>
                </c:pt>
                <c:pt idx="1">
                  <c:v>2562</c:v>
                </c:pt>
                <c:pt idx="2">
                  <c:v>2637</c:v>
                </c:pt>
                <c:pt idx="3">
                  <c:v>2779</c:v>
                </c:pt>
                <c:pt idx="4">
                  <c:v>2800</c:v>
                </c:pt>
                <c:pt idx="5">
                  <c:v>3012</c:v>
                </c:pt>
                <c:pt idx="6">
                  <c:v>3026</c:v>
                </c:pt>
                <c:pt idx="7">
                  <c:v>3351</c:v>
                </c:pt>
                <c:pt idx="8">
                  <c:v>3338</c:v>
                </c:pt>
                <c:pt idx="9">
                  <c:v>3345</c:v>
                </c:pt>
                <c:pt idx="10">
                  <c:v>3520</c:v>
                </c:pt>
                <c:pt idx="11">
                  <c:v>3678.3999999999901</c:v>
                </c:pt>
                <c:pt idx="12">
                  <c:v>3770.3599999999901</c:v>
                </c:pt>
                <c:pt idx="13">
                  <c:v>3858.991</c:v>
                </c:pt>
                <c:pt idx="14">
                  <c:v>3927.4389999999999</c:v>
                </c:pt>
                <c:pt idx="15">
                  <c:v>3982.5790000000002</c:v>
                </c:pt>
                <c:pt idx="16">
                  <c:v>4023.3580000000002</c:v>
                </c:pt>
                <c:pt idx="17">
                  <c:v>4049.558</c:v>
                </c:pt>
                <c:pt idx="18">
                  <c:v>4108.9520000000002</c:v>
                </c:pt>
                <c:pt idx="19">
                  <c:v>4182.7089999999998</c:v>
                </c:pt>
                <c:pt idx="20">
                  <c:v>4259.0020000000004</c:v>
                </c:pt>
                <c:pt idx="21">
                  <c:v>4305.1009999999897</c:v>
                </c:pt>
                <c:pt idx="22">
                  <c:v>4370.0050000000001</c:v>
                </c:pt>
                <c:pt idx="23">
                  <c:v>4412.7380000000003</c:v>
                </c:pt>
                <c:pt idx="24">
                  <c:v>4402.518</c:v>
                </c:pt>
                <c:pt idx="25">
                  <c:v>4384.8770000000004</c:v>
                </c:pt>
                <c:pt idx="26">
                  <c:v>4333.6149999999998</c:v>
                </c:pt>
                <c:pt idx="27">
                  <c:v>4253.3270000000002</c:v>
                </c:pt>
                <c:pt idx="28">
                  <c:v>4151.8040000000001</c:v>
                </c:pt>
              </c:numCache>
            </c:numRef>
          </c:val>
          <c:smooth val="0"/>
          <c:extLst xmlns:c16r2="http://schemas.microsoft.com/office/drawing/2015/06/chart">
            <c:ext xmlns:c16="http://schemas.microsoft.com/office/drawing/2014/chart" uri="{C3380CC4-5D6E-409C-BE32-E72D297353CC}">
              <c16:uniqueId val="{00000000-527E-4323-996C-B37D66C01EA7}"/>
            </c:ext>
          </c:extLst>
        </c:ser>
        <c:dLbls>
          <c:showLegendKey val="0"/>
          <c:showVal val="0"/>
          <c:showCatName val="0"/>
          <c:showSerName val="0"/>
          <c:showPercent val="0"/>
          <c:showBubbleSize val="0"/>
        </c:dLbls>
        <c:smooth val="0"/>
        <c:axId val="792366608"/>
        <c:axId val="792365040"/>
      </c:lineChart>
      <c:dateAx>
        <c:axId val="792366608"/>
        <c:scaling>
          <c:orientation val="minMax"/>
        </c:scaling>
        <c:delete val="0"/>
        <c:axPos val="b"/>
        <c:title>
          <c:tx>
            <c:rich>
              <a:bodyPr/>
              <a:lstStyle/>
              <a:p>
                <a:pPr>
                  <a:defRPr/>
                </a:pPr>
                <a:r>
                  <a:rPr lang="en-NZ" b="1"/>
                  <a:t>Quarterly</a:t>
                </a:r>
              </a:p>
            </c:rich>
          </c:tx>
          <c:layout>
            <c:manualLayout>
              <c:xMode val="edge"/>
              <c:yMode val="edge"/>
              <c:x val="0.43816181250724956"/>
              <c:y val="0.85054927375784184"/>
            </c:manualLayout>
          </c:layout>
          <c:overlay val="0"/>
          <c:spPr>
            <a:noFill/>
            <a:ln w="25400">
              <a:noFill/>
            </a:ln>
          </c:spPr>
        </c:title>
        <c:numFmt formatCode="mmm\-yy" sourceLinked="0"/>
        <c:majorTickMark val="out"/>
        <c:minorTickMark val="none"/>
        <c:tickLblPos val="low"/>
        <c:spPr>
          <a:ln w="3175">
            <a:solidFill>
              <a:schemeClr val="tx1">
                <a:lumMod val="95000"/>
                <a:lumOff val="5000"/>
              </a:schemeClr>
            </a:solidFill>
            <a:prstDash val="solid"/>
          </a:ln>
        </c:spPr>
        <c:txPr>
          <a:bodyPr rot="0" vert="horz"/>
          <a:lstStyle/>
          <a:p>
            <a:pPr>
              <a:defRPr/>
            </a:pPr>
            <a:endParaRPr lang="en-US"/>
          </a:p>
        </c:txPr>
        <c:crossAx val="792365040"/>
        <c:crosses val="autoZero"/>
        <c:auto val="1"/>
        <c:lblOffset val="100"/>
        <c:baseTimeUnit val="months"/>
        <c:majorUnit val="2"/>
        <c:majorTimeUnit val="years"/>
        <c:minorUnit val="12"/>
        <c:minorTimeUnit val="days"/>
      </c:dateAx>
      <c:valAx>
        <c:axId val="792365040"/>
        <c:scaling>
          <c:orientation val="minMax"/>
          <c:min val="2000"/>
        </c:scaling>
        <c:delete val="0"/>
        <c:axPos val="l"/>
        <c:majorGridlines>
          <c:spPr>
            <a:ln w="9525">
              <a:solidFill>
                <a:schemeClr val="bg1">
                  <a:lumMod val="50000"/>
                </a:schemeClr>
              </a:solidFill>
              <a:prstDash val="solid"/>
            </a:ln>
          </c:spPr>
        </c:majorGridlines>
        <c:numFmt formatCode="0" sourceLinked="0"/>
        <c:majorTickMark val="cross"/>
        <c:minorTickMark val="none"/>
        <c:tickLblPos val="low"/>
        <c:spPr>
          <a:ln w="9525">
            <a:noFill/>
          </a:ln>
        </c:spPr>
        <c:txPr>
          <a:bodyPr rot="0" vert="horz"/>
          <a:lstStyle/>
          <a:p>
            <a:pPr>
              <a:defRPr/>
            </a:pPr>
            <a:endParaRPr lang="en-US"/>
          </a:p>
        </c:txPr>
        <c:crossAx val="792366608"/>
        <c:crosses val="autoZero"/>
        <c:crossBetween val="between"/>
        <c:majorUnit val="1000"/>
        <c:dispUnits>
          <c:builtInUnit val="thousands"/>
        </c:dispUnits>
      </c:valAx>
      <c:spPr>
        <a:noFill/>
        <a:ln w="25400">
          <a:noFill/>
        </a:ln>
      </c:spPr>
    </c:plotArea>
    <c:legend>
      <c:legendPos val="b"/>
      <c:layout>
        <c:manualLayout>
          <c:xMode val="edge"/>
          <c:yMode val="edge"/>
          <c:x val="9.0279022814456003E-3"/>
          <c:y val="0.9047969082604832"/>
          <c:w val="0.97948750252372296"/>
          <c:h val="9.5203091739516812E-2"/>
        </c:manualLayout>
      </c:layout>
      <c:overlay val="0"/>
    </c:legend>
    <c:plotVisOnly val="1"/>
    <c:dispBlanksAs val="span"/>
    <c:showDLblsOverMax val="0"/>
  </c:chart>
  <c:spPr>
    <a:noFill/>
    <a:ln w="9525">
      <a:noFill/>
    </a:ln>
  </c:spPr>
  <c:txPr>
    <a:bodyPr/>
    <a:lstStyle/>
    <a:p>
      <a:pPr>
        <a:defRPr sz="1800" b="0" i="0" u="none" strike="noStrike" baseline="0">
          <a:solidFill>
            <a:srgbClr val="000000"/>
          </a:solidFill>
          <a:latin typeface="Arial"/>
          <a:ea typeface="Arial"/>
          <a:cs typeface="Arial"/>
        </a:defRPr>
      </a:pPr>
      <a:endParaRPr lang="en-US"/>
    </a:p>
  </c:txPr>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0.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2.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6.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42.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44.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46.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48.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5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52.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54.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56.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58.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60.bin"/></Relationships>
</file>

<file path=xl/chartsheets/_rels/sheet25.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62.bin"/></Relationships>
</file>

<file path=xl/chartsheets/_rels/sheet26.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64.bin"/></Relationships>
</file>

<file path=xl/chartsheets/_rels/sheet27.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66.bin"/></Relationships>
</file>

<file path=xl/chartsheets/_rels/sheet28.xml.rels><?xml version="1.0" encoding="UTF-8" standalone="yes"?>
<Relationships xmlns="http://schemas.openxmlformats.org/package/2006/relationships"><Relationship Id="rId2" Type="http://schemas.openxmlformats.org/officeDocument/2006/relationships/drawing" Target="../drawings/drawing56.xml"/><Relationship Id="rId1" Type="http://schemas.openxmlformats.org/officeDocument/2006/relationships/printerSettings" Target="../printerSettings/printerSettings68.bin"/></Relationships>
</file>

<file path=xl/chartsheets/_rels/sheet29.xml.rels><?xml version="1.0" encoding="UTF-8" standalone="yes"?>
<Relationships xmlns="http://schemas.openxmlformats.org/package/2006/relationships"><Relationship Id="rId2" Type="http://schemas.openxmlformats.org/officeDocument/2006/relationships/drawing" Target="../drawings/drawing58.xml"/><Relationship Id="rId1" Type="http://schemas.openxmlformats.org/officeDocument/2006/relationships/printerSettings" Target="../printerSettings/printerSettings70.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30.xml.rels><?xml version="1.0" encoding="UTF-8" standalone="yes"?>
<Relationships xmlns="http://schemas.openxmlformats.org/package/2006/relationships"><Relationship Id="rId2" Type="http://schemas.openxmlformats.org/officeDocument/2006/relationships/drawing" Target="../drawings/drawing60.xml"/><Relationship Id="rId1" Type="http://schemas.openxmlformats.org/officeDocument/2006/relationships/printerSettings" Target="../printerSettings/printerSettings72.bin"/></Relationships>
</file>

<file path=xl/chartsheets/_rels/sheet31.xml.rels><?xml version="1.0" encoding="UTF-8" standalone="yes"?>
<Relationships xmlns="http://schemas.openxmlformats.org/package/2006/relationships"><Relationship Id="rId2" Type="http://schemas.openxmlformats.org/officeDocument/2006/relationships/drawing" Target="../drawings/drawing62.xml"/><Relationship Id="rId1" Type="http://schemas.openxmlformats.org/officeDocument/2006/relationships/printerSettings" Target="../printerSettings/printerSettings74.bin"/></Relationships>
</file>

<file path=xl/chartsheets/_rels/sheet32.xml.rels><?xml version="1.0" encoding="UTF-8" standalone="yes"?>
<Relationships xmlns="http://schemas.openxmlformats.org/package/2006/relationships"><Relationship Id="rId2" Type="http://schemas.openxmlformats.org/officeDocument/2006/relationships/drawing" Target="../drawings/drawing64.xml"/><Relationship Id="rId1" Type="http://schemas.openxmlformats.org/officeDocument/2006/relationships/printerSettings" Target="../printerSettings/printerSettings76.bin"/></Relationships>
</file>

<file path=xl/chartsheets/_rels/sheet33.xml.rels><?xml version="1.0" encoding="UTF-8" standalone="yes"?>
<Relationships xmlns="http://schemas.openxmlformats.org/package/2006/relationships"><Relationship Id="rId2" Type="http://schemas.openxmlformats.org/officeDocument/2006/relationships/drawing" Target="../drawings/drawing66.xml"/><Relationship Id="rId1" Type="http://schemas.openxmlformats.org/officeDocument/2006/relationships/printerSettings" Target="../printerSettings/printerSettings78.bin"/></Relationships>
</file>

<file path=xl/chartsheets/_rels/sheet34.xml.rels><?xml version="1.0" encoding="UTF-8" standalone="yes"?>
<Relationships xmlns="http://schemas.openxmlformats.org/package/2006/relationships"><Relationship Id="rId2" Type="http://schemas.openxmlformats.org/officeDocument/2006/relationships/drawing" Target="../drawings/drawing68.xml"/><Relationship Id="rId1" Type="http://schemas.openxmlformats.org/officeDocument/2006/relationships/printerSettings" Target="../printerSettings/printerSettings80.bin"/></Relationships>
</file>

<file path=xl/chartsheets/_rels/sheet35.xml.rels><?xml version="1.0" encoding="UTF-8" standalone="yes"?>
<Relationships xmlns="http://schemas.openxmlformats.org/package/2006/relationships"><Relationship Id="rId2" Type="http://schemas.openxmlformats.org/officeDocument/2006/relationships/drawing" Target="../drawings/drawing70.xml"/><Relationship Id="rId1" Type="http://schemas.openxmlformats.org/officeDocument/2006/relationships/printerSettings" Target="../printerSettings/printerSettings82.bin"/></Relationships>
</file>

<file path=xl/chartsheets/_rels/sheet36.xml.rels><?xml version="1.0" encoding="UTF-8" standalone="yes"?>
<Relationships xmlns="http://schemas.openxmlformats.org/package/2006/relationships"><Relationship Id="rId1" Type="http://schemas.openxmlformats.org/officeDocument/2006/relationships/drawing" Target="../drawings/drawing72.xml"/></Relationships>
</file>

<file path=xl/chartsheets/_rels/sheet37.xml.rels><?xml version="1.0" encoding="UTF-8" standalone="yes"?>
<Relationships xmlns="http://schemas.openxmlformats.org/package/2006/relationships"><Relationship Id="rId1" Type="http://schemas.openxmlformats.org/officeDocument/2006/relationships/drawing" Target="../drawings/drawing74.xml"/></Relationships>
</file>

<file path=xl/chartsheets/_rels/sheet38.xml.rels><?xml version="1.0" encoding="UTF-8" standalone="yes"?>
<Relationships xmlns="http://schemas.openxmlformats.org/package/2006/relationships"><Relationship Id="rId1" Type="http://schemas.openxmlformats.org/officeDocument/2006/relationships/drawing" Target="../drawings/drawing76.xml"/></Relationships>
</file>

<file path=xl/chartsheets/_rels/sheet39.xml.rels><?xml version="1.0" encoding="UTF-8" standalone="yes"?>
<Relationships xmlns="http://schemas.openxmlformats.org/package/2006/relationships"><Relationship Id="rId1" Type="http://schemas.openxmlformats.org/officeDocument/2006/relationships/drawing" Target="../drawings/drawing78.xml"/></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40.xml.rels><?xml version="1.0" encoding="UTF-8" standalone="yes"?>
<Relationships xmlns="http://schemas.openxmlformats.org/package/2006/relationships"><Relationship Id="rId1" Type="http://schemas.openxmlformats.org/officeDocument/2006/relationships/drawing" Target="../drawings/drawing80.xml"/></Relationships>
</file>

<file path=xl/chartsheets/_rels/sheet41.xml.rels><?xml version="1.0" encoding="UTF-8" standalone="yes"?>
<Relationships xmlns="http://schemas.openxmlformats.org/package/2006/relationships"><Relationship Id="rId1" Type="http://schemas.openxmlformats.org/officeDocument/2006/relationships/drawing" Target="../drawings/drawing82.xml"/></Relationships>
</file>

<file path=xl/chartsheets/_rels/sheet42.xml.rels><?xml version="1.0" encoding="UTF-8" standalone="yes"?>
<Relationships xmlns="http://schemas.openxmlformats.org/package/2006/relationships"><Relationship Id="rId1" Type="http://schemas.openxmlformats.org/officeDocument/2006/relationships/drawing" Target="../drawings/drawing84.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chartsheets/sheet1.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12.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13.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14.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16.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17.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18.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19.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2.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20.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21.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22.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23.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24.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25.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26.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27.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28.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29.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30.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31.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32.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33.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34.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horizontalDpi="300" verticalDpi="300" r:id="rId1"/>
  <drawing r:id="rId2"/>
</chartsheet>
</file>

<file path=xl/chartsheets/sheet35.xml><?xml version="1.0" encoding="utf-8"?>
<chartsheet xmlns="http://schemas.openxmlformats.org/spreadsheetml/2006/main" xmlns:r="http://schemas.openxmlformats.org/officeDocument/2006/relationships">
  <sheetPr>
    <tabColor rgb="FF92D050"/>
  </sheetPr>
  <sheetViews>
    <sheetView workbookViewId="0"/>
  </sheetViews>
  <pageMargins left="0.7" right="0.7" top="0.75" bottom="0.75" header="0.3" footer="0.3"/>
  <pageSetup paperSize="9" orientation="landscape" r:id="rId1"/>
  <drawing r:id="rId2"/>
</chartsheet>
</file>

<file path=xl/chartsheets/sheet36.xml><?xml version="1.0" encoding="utf-8"?>
<chartsheet xmlns="http://schemas.openxmlformats.org/spreadsheetml/2006/main" xmlns:r="http://schemas.openxmlformats.org/officeDocument/2006/relationships">
  <sheetPr>
    <tabColor rgb="FF00B050"/>
  </sheetPr>
  <sheetViews>
    <sheetView workbookViewId="0"/>
  </sheetViews>
  <pageMargins left="0.7" right="0.7" top="0.75" bottom="0.75" header="0.3" footer="0.3"/>
  <drawing r:id="rId1"/>
</chartsheet>
</file>

<file path=xl/chartsheets/sheet37.xml><?xml version="1.0" encoding="utf-8"?>
<chartsheet xmlns="http://schemas.openxmlformats.org/spreadsheetml/2006/main" xmlns:r="http://schemas.openxmlformats.org/officeDocument/2006/relationships">
  <sheetPr>
    <tabColor rgb="FF00B050"/>
  </sheetPr>
  <sheetViews>
    <sheetView workbookViewId="0"/>
  </sheetViews>
  <pageMargins left="0.7" right="0.7" top="0.75" bottom="0.75" header="0.3" footer="0.3"/>
  <drawing r:id="rId1"/>
</chartsheet>
</file>

<file path=xl/chartsheets/sheet38.xml><?xml version="1.0" encoding="utf-8"?>
<chartsheet xmlns="http://schemas.openxmlformats.org/spreadsheetml/2006/main" xmlns:r="http://schemas.openxmlformats.org/officeDocument/2006/relationships">
  <sheetPr>
    <tabColor rgb="FF00B050"/>
  </sheetPr>
  <sheetViews>
    <sheetView workbookViewId="0"/>
  </sheetViews>
  <pageMargins left="0.7" right="0.7" top="0.75" bottom="0.75" header="0.3" footer="0.3"/>
  <drawing r:id="rId1"/>
</chartsheet>
</file>

<file path=xl/chartsheets/sheet39.xml><?xml version="1.0" encoding="utf-8"?>
<chartsheet xmlns="http://schemas.openxmlformats.org/spreadsheetml/2006/main" xmlns:r="http://schemas.openxmlformats.org/officeDocument/2006/relationships">
  <sheetPr>
    <tabColor rgb="FF00B050"/>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40.xml><?xml version="1.0" encoding="utf-8"?>
<chartsheet xmlns="http://schemas.openxmlformats.org/spreadsheetml/2006/main" xmlns:r="http://schemas.openxmlformats.org/officeDocument/2006/relationships">
  <sheetPr>
    <tabColor rgb="FF00B050"/>
  </sheetPr>
  <sheetViews>
    <sheetView workbookViewId="0"/>
  </sheetViews>
  <pageMargins left="0.7" right="0.7" top="0.75" bottom="0.75" header="0.3" footer="0.3"/>
  <drawing r:id="rId1"/>
</chartsheet>
</file>

<file path=xl/chartsheets/sheet41.xml><?xml version="1.0" encoding="utf-8"?>
<chartsheet xmlns="http://schemas.openxmlformats.org/spreadsheetml/2006/main" xmlns:r="http://schemas.openxmlformats.org/officeDocument/2006/relationships">
  <sheetPr>
    <tabColor rgb="FF00B050"/>
  </sheetPr>
  <sheetViews>
    <sheetView workbookViewId="0"/>
  </sheetViews>
  <pageMargins left="0.7" right="0.7" top="0.75" bottom="0.75" header="0.3" footer="0.3"/>
  <drawing r:id="rId1"/>
</chartsheet>
</file>

<file path=xl/chartsheets/sheet42.xml><?xml version="1.0" encoding="utf-8"?>
<chartsheet xmlns="http://schemas.openxmlformats.org/spreadsheetml/2006/main" xmlns:r="http://schemas.openxmlformats.org/officeDocument/2006/relationships">
  <sheetPr>
    <tabColor rgb="FF00B050"/>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rgb="FF6DB9E7"/>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8.xml.rels><?xml version="1.0" encoding="UTF-8" standalone="yes"?>
<Relationships xmlns="http://schemas.openxmlformats.org/package/2006/relationships"><Relationship Id="rId1" Type="http://schemas.openxmlformats.org/officeDocument/2006/relationships/image" Target="../media/image2.png"/></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6.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57.xml.rels><?xml version="1.0" encoding="UTF-8" standalone="yes"?>
<Relationships xmlns="http://schemas.openxmlformats.org/package/2006/relationships"><Relationship Id="rId1" Type="http://schemas.openxmlformats.org/officeDocument/2006/relationships/image" Target="../media/image2.png"/></Relationships>
</file>

<file path=xl/drawings/_rels/drawing58.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59.xml.rels><?xml version="1.0" encoding="UTF-8" standalone="yes"?>
<Relationships xmlns="http://schemas.openxmlformats.org/package/2006/relationships"><Relationship Id="rId1" Type="http://schemas.openxmlformats.org/officeDocument/2006/relationships/image" Target="../media/image3.png"/></Relationships>
</file>

<file path=xl/drawings/_rels/drawing60.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64.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6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0.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72.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74.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76.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78.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80.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82.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84.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0</xdr:col>
      <xdr:colOff>1038225</xdr:colOff>
      <xdr:row>13</xdr:row>
      <xdr:rowOff>0</xdr:rowOff>
    </xdr:to>
    <xdr:pic>
      <xdr:nvPicPr>
        <xdr:cNvPr id="3" name="Picture 2" descr="cc-by"/>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457450"/>
          <a:ext cx="101917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0.00103</cdr:x>
      <cdr:y>0.00688</cdr:y>
    </cdr:from>
    <cdr:to>
      <cdr:x>0.08821</cdr:x>
      <cdr:y>0.07813</cdr:y>
    </cdr:to>
    <cdr:sp macro="" textlink="">
      <cdr:nvSpPr>
        <cdr:cNvPr id="3" name="Text Box 1"/>
        <cdr:cNvSpPr txBox="1">
          <a:spLocks xmlns:a="http://schemas.openxmlformats.org/drawingml/2006/main" noChangeArrowheads="1"/>
        </cdr:cNvSpPr>
      </cdr:nvSpPr>
      <cdr:spPr bwMode="auto">
        <a:xfrm xmlns:a="http://schemas.openxmlformats.org/drawingml/2006/main">
          <a:off x="9565" y="41613"/>
          <a:ext cx="809585"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Index</a:t>
          </a:r>
        </a:p>
      </cdr:txBody>
    </cdr:sp>
  </cdr:relSizeAnchor>
  <cdr:relSizeAnchor xmlns:cdr="http://schemas.openxmlformats.org/drawingml/2006/chartDrawing">
    <cdr:from>
      <cdr:x>0.95487</cdr:x>
      <cdr:y>0.11181</cdr:y>
    </cdr:from>
    <cdr:to>
      <cdr:x>0.95487</cdr:x>
      <cdr:y>0.7874</cdr:y>
    </cdr:to>
    <cdr:cxnSp macro="">
      <cdr:nvCxnSpPr>
        <cdr:cNvPr id="4" name="Straight Connector 3"/>
        <cdr:cNvCxnSpPr/>
      </cdr:nvCxnSpPr>
      <cdr:spPr>
        <a:xfrm xmlns:a="http://schemas.openxmlformats.org/drawingml/2006/main">
          <a:off x="8867763" y="676269"/>
          <a:ext cx="0" cy="4086221"/>
        </a:xfrm>
        <a:prstGeom xmlns:a="http://schemas.openxmlformats.org/drawingml/2006/main" prst="line">
          <a:avLst/>
        </a:prstGeom>
        <a:ln xmlns:a="http://schemas.openxmlformats.org/drawingml/2006/main">
          <a:no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0.77088</cdr:x>
      <cdr:y>0.69848</cdr:y>
    </cdr:from>
    <cdr:to>
      <cdr:x>0.89122</cdr:x>
      <cdr:y>0.76973</cdr:y>
    </cdr:to>
    <cdr:sp macro="" textlink="">
      <cdr:nvSpPr>
        <cdr:cNvPr id="7" name="Text Box 1"/>
        <cdr:cNvSpPr txBox="1">
          <a:spLocks xmlns:a="http://schemas.openxmlformats.org/drawingml/2006/main" noChangeArrowheads="1"/>
        </cdr:cNvSpPr>
      </cdr:nvSpPr>
      <cdr:spPr bwMode="auto">
        <a:xfrm xmlns:a="http://schemas.openxmlformats.org/drawingml/2006/main">
          <a:off x="7154634" y="4220671"/>
          <a:ext cx="1116895"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dr:relSizeAnchor xmlns:cdr="http://schemas.openxmlformats.org/drawingml/2006/chartDrawing">
    <cdr:from>
      <cdr:x>0.90054</cdr:x>
      <cdr:y>0.7304</cdr:y>
    </cdr:from>
    <cdr:to>
      <cdr:x>0.95285</cdr:x>
      <cdr:y>0.7304</cdr:y>
    </cdr:to>
    <cdr:cxnSp macro="">
      <cdr:nvCxnSpPr>
        <cdr:cNvPr id="9" name="Straight Arrow Connector 8"/>
        <cdr:cNvCxnSpPr/>
      </cdr:nvCxnSpPr>
      <cdr:spPr>
        <a:xfrm xmlns:a="http://schemas.openxmlformats.org/drawingml/2006/main" flipV="1">
          <a:off x="8358014" y="4413565"/>
          <a:ext cx="485497" cy="0"/>
        </a:xfrm>
        <a:prstGeom xmlns:a="http://schemas.openxmlformats.org/drawingml/2006/main" prst="straightConnector1">
          <a:avLst/>
        </a:prstGeom>
        <a:ln xmlns:a="http://schemas.openxmlformats.org/drawingml/2006/main">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0.93942</cdr:x>
      <cdr:y>0.11045</cdr:y>
    </cdr:from>
    <cdr:to>
      <cdr:x>0.93942</cdr:x>
      <cdr:y>0.78604</cdr:y>
    </cdr:to>
    <cdr:cxnSp macro="">
      <cdr:nvCxnSpPr>
        <cdr:cNvPr id="6" name="Straight Connector 5"/>
        <cdr:cNvCxnSpPr/>
      </cdr:nvCxnSpPr>
      <cdr:spPr>
        <a:xfrm xmlns:a="http://schemas.openxmlformats.org/drawingml/2006/main">
          <a:off x="8717884" y="667292"/>
          <a:ext cx="0" cy="4081624"/>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0.01624</cdr:x>
      <cdr:y>0.01231</cdr:y>
    </cdr:from>
    <cdr:to>
      <cdr:x>0.34667</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0819" y="74455"/>
          <a:ext cx="3068632"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average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0.70706</cdr:x>
      <cdr:y>0.11024</cdr:y>
    </cdr:from>
    <cdr:to>
      <cdr:x>0.70706</cdr:x>
      <cdr:y>0.82487</cdr:y>
    </cdr:to>
    <cdr:cxnSp macro="">
      <cdr:nvCxnSpPr>
        <cdr:cNvPr id="4" name="Straight Connector 3"/>
        <cdr:cNvCxnSpPr/>
      </cdr:nvCxnSpPr>
      <cdr:spPr>
        <a:xfrm xmlns:a="http://schemas.openxmlformats.org/drawingml/2006/main">
          <a:off x="6566378" y="666750"/>
          <a:ext cx="0" cy="4322373"/>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0.77087</cdr:x>
      <cdr:y>0.18872</cdr:y>
    </cdr:from>
    <cdr:to>
      <cdr:x>0.89121</cdr:x>
      <cdr:y>0.25997</cdr:y>
    </cdr:to>
    <cdr:sp macro="" textlink="">
      <cdr:nvSpPr>
        <cdr:cNvPr id="7" name="Text Box 1"/>
        <cdr:cNvSpPr txBox="1">
          <a:spLocks xmlns:a="http://schemas.openxmlformats.org/drawingml/2006/main" noChangeArrowheads="1"/>
        </cdr:cNvSpPr>
      </cdr:nvSpPr>
      <cdr:spPr bwMode="auto">
        <a:xfrm xmlns:a="http://schemas.openxmlformats.org/drawingml/2006/main">
          <a:off x="7154549" y="1140363"/>
          <a:ext cx="1116895"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0.00598</cdr:x>
      <cdr:y>0.01231</cdr:y>
    </cdr:from>
    <cdr:to>
      <cdr:x>0.22667</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55569" y="74455"/>
          <a:ext cx="2049456"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Net inflow (000s)</a:t>
          </a:r>
          <a:endParaRPr lang="en-NZ" sz="1800" b="1" i="0" strike="noStrike">
            <a:solidFill>
              <a:srgbClr val="000000"/>
            </a:solidFill>
            <a:latin typeface="Arial"/>
            <a:cs typeface="Arial"/>
          </a:endParaRPr>
        </a:p>
      </cdr:txBody>
    </cdr:sp>
  </cdr:relSizeAnchor>
  <cdr:relSizeAnchor xmlns:cdr="http://schemas.openxmlformats.org/drawingml/2006/chartDrawing">
    <cdr:from>
      <cdr:x>0.6849</cdr:x>
      <cdr:y>0.1011</cdr:y>
    </cdr:from>
    <cdr:to>
      <cdr:x>0.68719</cdr:x>
      <cdr:y>0.74779</cdr:y>
    </cdr:to>
    <cdr:cxnSp macro="">
      <cdr:nvCxnSpPr>
        <cdr:cNvPr id="4" name="Straight Connector 3"/>
        <cdr:cNvCxnSpPr/>
      </cdr:nvCxnSpPr>
      <cdr:spPr>
        <a:xfrm xmlns:a="http://schemas.openxmlformats.org/drawingml/2006/main">
          <a:off x="6356625" y="610888"/>
          <a:ext cx="21315" cy="3907772"/>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0.77806</cdr:x>
      <cdr:y>0.15272</cdr:y>
    </cdr:from>
    <cdr:to>
      <cdr:x>0.8984</cdr:x>
      <cdr:y>0.22397</cdr:y>
    </cdr:to>
    <cdr:sp macro="" textlink="">
      <cdr:nvSpPr>
        <cdr:cNvPr id="7" name="Text Box 1"/>
        <cdr:cNvSpPr txBox="1">
          <a:spLocks xmlns:a="http://schemas.openxmlformats.org/drawingml/2006/main" noChangeArrowheads="1"/>
        </cdr:cNvSpPr>
      </cdr:nvSpPr>
      <cdr:spPr bwMode="auto">
        <a:xfrm xmlns:a="http://schemas.openxmlformats.org/drawingml/2006/main">
          <a:off x="7221320" y="922861"/>
          <a:ext cx="1116895"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dr:relSizeAnchor xmlns:cdr="http://schemas.openxmlformats.org/drawingml/2006/chartDrawing">
    <cdr:from>
      <cdr:x>0.63054</cdr:x>
      <cdr:y>0.01407</cdr:y>
    </cdr:from>
    <cdr:to>
      <cdr:x>0.94499</cdr:x>
      <cdr:y>0.08532</cdr:y>
    </cdr:to>
    <cdr:sp macro="" textlink="">
      <cdr:nvSpPr>
        <cdr:cNvPr id="5" name="Text Box 1"/>
        <cdr:cNvSpPr txBox="1">
          <a:spLocks xmlns:a="http://schemas.openxmlformats.org/drawingml/2006/main" noChangeArrowheads="1"/>
        </cdr:cNvSpPr>
      </cdr:nvSpPr>
      <cdr:spPr bwMode="auto">
        <a:xfrm xmlns:a="http://schemas.openxmlformats.org/drawingml/2006/main">
          <a:off x="5852160" y="85033"/>
          <a:ext cx="2918460"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Annual average % change</a:t>
          </a:r>
          <a:endParaRPr lang="en-NZ" sz="1800" b="1" i="0" strike="noStrike">
            <a:solidFill>
              <a:srgbClr val="000000"/>
            </a:solidFill>
            <a:latin typeface="Arial"/>
            <a:cs typeface="Arial"/>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0.01624</cdr:x>
      <cdr:y>0.01231</cdr:y>
    </cdr:from>
    <cdr:to>
      <cdr:x>0.34667</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0819" y="74455"/>
          <a:ext cx="3068632"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average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0.70952</cdr:x>
      <cdr:y>0.10897</cdr:y>
    </cdr:from>
    <cdr:to>
      <cdr:x>0.70952</cdr:x>
      <cdr:y>0.82866</cdr:y>
    </cdr:to>
    <cdr:cxnSp macro="">
      <cdr:nvCxnSpPr>
        <cdr:cNvPr id="4" name="Straight Connector 3"/>
        <cdr:cNvCxnSpPr/>
      </cdr:nvCxnSpPr>
      <cdr:spPr>
        <a:xfrm xmlns:a="http://schemas.openxmlformats.org/drawingml/2006/main" flipH="1">
          <a:off x="6585201" y="658469"/>
          <a:ext cx="0" cy="4348842"/>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0.78913</cdr:x>
      <cdr:y>0.15078</cdr:y>
    </cdr:from>
    <cdr:to>
      <cdr:x>0.90947</cdr:x>
      <cdr:y>0.22203</cdr:y>
    </cdr:to>
    <cdr:sp macro="" textlink="">
      <cdr:nvSpPr>
        <cdr:cNvPr id="7" name="Text Box 1"/>
        <cdr:cNvSpPr txBox="1">
          <a:spLocks xmlns:a="http://schemas.openxmlformats.org/drawingml/2006/main" noChangeArrowheads="1"/>
        </cdr:cNvSpPr>
      </cdr:nvSpPr>
      <cdr:spPr bwMode="auto">
        <a:xfrm xmlns:a="http://schemas.openxmlformats.org/drawingml/2006/main">
          <a:off x="7324023" y="911135"/>
          <a:ext cx="1116895"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0.00308</cdr:x>
      <cdr:y>0.00688</cdr:y>
    </cdr:from>
    <cdr:to>
      <cdr:x>0.33415</cdr:x>
      <cdr:y>0.07813</cdr:y>
    </cdr:to>
    <cdr:sp macro="" textlink="">
      <cdr:nvSpPr>
        <cdr:cNvPr id="3" name="Text Box 1"/>
        <cdr:cNvSpPr txBox="1">
          <a:spLocks xmlns:a="http://schemas.openxmlformats.org/drawingml/2006/main" noChangeArrowheads="1"/>
        </cdr:cNvSpPr>
      </cdr:nvSpPr>
      <cdr:spPr bwMode="auto">
        <a:xfrm xmlns:a="http://schemas.openxmlformats.org/drawingml/2006/main">
          <a:off x="28586" y="41574"/>
          <a:ext cx="3072754"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$billions, 2009/10 prices</a:t>
          </a:r>
        </a:p>
      </cdr:txBody>
    </cdr:sp>
  </cdr:relSizeAnchor>
  <cdr:relSizeAnchor xmlns:cdr="http://schemas.openxmlformats.org/drawingml/2006/chartDrawing">
    <cdr:from>
      <cdr:x>0.51366</cdr:x>
      <cdr:y>0.11403</cdr:y>
    </cdr:from>
    <cdr:to>
      <cdr:x>0.51366</cdr:x>
      <cdr:y>0.78962</cdr:y>
    </cdr:to>
    <cdr:cxnSp macro="">
      <cdr:nvCxnSpPr>
        <cdr:cNvPr id="4" name="Straight Connector 3"/>
        <cdr:cNvCxnSpPr/>
      </cdr:nvCxnSpPr>
      <cdr:spPr>
        <a:xfrm xmlns:a="http://schemas.openxmlformats.org/drawingml/2006/main">
          <a:off x="4760530" y="687520"/>
          <a:ext cx="0" cy="4073352"/>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0.60427</cdr:x>
      <cdr:y>0.4865</cdr:y>
    </cdr:from>
    <cdr:to>
      <cdr:x>0.84072</cdr:x>
      <cdr:y>0.55775</cdr:y>
    </cdr:to>
    <cdr:sp macro="" textlink="">
      <cdr:nvSpPr>
        <cdr:cNvPr id="7" name="Text Box 1"/>
        <cdr:cNvSpPr txBox="1">
          <a:spLocks xmlns:a="http://schemas.openxmlformats.org/drawingml/2006/main" noChangeArrowheads="1"/>
        </cdr:cNvSpPr>
      </cdr:nvSpPr>
      <cdr:spPr bwMode="auto">
        <a:xfrm xmlns:a="http://schemas.openxmlformats.org/drawingml/2006/main">
          <a:off x="5608320" y="2939733"/>
          <a:ext cx="2194560"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Current Forecast</a:t>
          </a: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c:userShapes xmlns:c="http://schemas.openxmlformats.org/drawingml/2006/chart">
  <cdr:relSizeAnchor xmlns:cdr="http://schemas.openxmlformats.org/drawingml/2006/chartDrawing">
    <cdr:from>
      <cdr:x>0.0224</cdr:x>
      <cdr:y>0.01231</cdr:y>
    </cdr:from>
    <cdr:to>
      <cdr:x>0.06979</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207901" y="74385"/>
          <a:ext cx="439799"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 </a:t>
          </a:r>
          <a:endParaRPr lang="en-NZ" sz="1800" b="1" i="0" strike="noStrike">
            <a:solidFill>
              <a:srgbClr val="000000"/>
            </a:solidFill>
            <a:latin typeface="Arial"/>
            <a:cs typeface="Arial"/>
          </a:endParaRPr>
        </a:p>
      </cdr:txBody>
    </cdr:sp>
  </cdr:relSizeAnchor>
  <cdr:relSizeAnchor xmlns:cdr="http://schemas.openxmlformats.org/drawingml/2006/chartDrawing">
    <cdr:from>
      <cdr:x>0.72102</cdr:x>
      <cdr:y>0.10614</cdr:y>
    </cdr:from>
    <cdr:to>
      <cdr:x>0.72102</cdr:x>
      <cdr:y>0.82583</cdr:y>
    </cdr:to>
    <cdr:cxnSp macro="">
      <cdr:nvCxnSpPr>
        <cdr:cNvPr id="4" name="Straight Connector 3"/>
        <cdr:cNvCxnSpPr/>
      </cdr:nvCxnSpPr>
      <cdr:spPr>
        <a:xfrm xmlns:a="http://schemas.openxmlformats.org/drawingml/2006/main" flipH="1">
          <a:off x="6691906" y="641362"/>
          <a:ext cx="0" cy="4348842"/>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0.76821</cdr:x>
      <cdr:y>0.7328</cdr:y>
    </cdr:from>
    <cdr:to>
      <cdr:x>0.88855</cdr:x>
      <cdr:y>0.80405</cdr:y>
    </cdr:to>
    <cdr:sp macro="" textlink="">
      <cdr:nvSpPr>
        <cdr:cNvPr id="7" name="Text Box 1"/>
        <cdr:cNvSpPr txBox="1">
          <a:spLocks xmlns:a="http://schemas.openxmlformats.org/drawingml/2006/main" noChangeArrowheads="1"/>
        </cdr:cNvSpPr>
      </cdr:nvSpPr>
      <cdr:spPr bwMode="auto">
        <a:xfrm xmlns:a="http://schemas.openxmlformats.org/drawingml/2006/main">
          <a:off x="7134239" y="4432269"/>
          <a:ext cx="1117583"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dr:relSizeAnchor xmlns:cdr="http://schemas.openxmlformats.org/drawingml/2006/chartDrawing">
    <cdr:from>
      <cdr:x>0.77932</cdr:x>
      <cdr:y>0.01155</cdr:y>
    </cdr:from>
    <cdr:to>
      <cdr:x>1</cdr:x>
      <cdr:y>0.0828</cdr:y>
    </cdr:to>
    <cdr:sp macro="" textlink="">
      <cdr:nvSpPr>
        <cdr:cNvPr id="5" name="Text Box 1"/>
        <cdr:cNvSpPr txBox="1">
          <a:spLocks xmlns:a="http://schemas.openxmlformats.org/drawingml/2006/main" noChangeArrowheads="1"/>
        </cdr:cNvSpPr>
      </cdr:nvSpPr>
      <cdr:spPr bwMode="auto">
        <a:xfrm xmlns:a="http://schemas.openxmlformats.org/drawingml/2006/main">
          <a:off x="7237419" y="69850"/>
          <a:ext cx="2049456"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Annual % change</a:t>
          </a:r>
          <a:endParaRPr lang="en-NZ" sz="1800" b="1" i="0" strike="noStrike">
            <a:solidFill>
              <a:srgbClr val="000000"/>
            </a:solidFill>
            <a:latin typeface="Arial"/>
            <a:cs typeface="Arial"/>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0.01624</cdr:x>
      <cdr:y>0.01231</cdr:y>
    </cdr:from>
    <cdr:to>
      <cdr:x>0.24615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0819" y="74455"/>
          <a:ext cx="2135181"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0.95419</cdr:x>
      <cdr:y>0.0063</cdr:y>
    </cdr:from>
    <cdr:to>
      <cdr:x>0.9959</cdr:x>
      <cdr:y>0.07755</cdr:y>
    </cdr:to>
    <cdr:sp macro="" textlink="">
      <cdr:nvSpPr>
        <cdr:cNvPr id="3" name="Text Box 1"/>
        <cdr:cNvSpPr txBox="1">
          <a:spLocks xmlns:a="http://schemas.openxmlformats.org/drawingml/2006/main" noChangeArrowheads="1"/>
        </cdr:cNvSpPr>
      </cdr:nvSpPr>
      <cdr:spPr bwMode="auto">
        <a:xfrm xmlns:a="http://schemas.openxmlformats.org/drawingml/2006/main">
          <a:off x="8861426" y="38100"/>
          <a:ext cx="387350"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a:t>
          </a:r>
          <a:endParaRPr lang="en-NZ" sz="1800" b="1" i="0" strike="noStrike">
            <a:solidFill>
              <a:srgbClr val="000000"/>
            </a:solidFill>
            <a:latin typeface="Arial"/>
            <a:cs typeface="Arial"/>
          </a:endParaRPr>
        </a:p>
      </cdr:txBody>
    </cdr:sp>
  </cdr:relSizeAnchor>
  <cdr:relSizeAnchor xmlns:cdr="http://schemas.openxmlformats.org/drawingml/2006/chartDrawing">
    <cdr:from>
      <cdr:x>0.71055</cdr:x>
      <cdr:y>0.11276</cdr:y>
    </cdr:from>
    <cdr:to>
      <cdr:x>0.71055</cdr:x>
      <cdr:y>0.79307</cdr:y>
    </cdr:to>
    <cdr:cxnSp macro="">
      <cdr:nvCxnSpPr>
        <cdr:cNvPr id="4" name="Straight Connector 3"/>
        <cdr:cNvCxnSpPr/>
      </cdr:nvCxnSpPr>
      <cdr:spPr>
        <a:xfrm xmlns:a="http://schemas.openxmlformats.org/drawingml/2006/main">
          <a:off x="6594684" y="681383"/>
          <a:ext cx="0" cy="4110882"/>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0.78974</cdr:x>
      <cdr:y>0.19895</cdr:y>
    </cdr:from>
    <cdr:to>
      <cdr:x>0.93846</cdr:x>
      <cdr:y>0.2702</cdr:y>
    </cdr:to>
    <cdr:sp macro="" textlink="">
      <cdr:nvSpPr>
        <cdr:cNvPr id="8" name="Text Box 1"/>
        <cdr:cNvSpPr txBox="1">
          <a:spLocks xmlns:a="http://schemas.openxmlformats.org/drawingml/2006/main" noChangeArrowheads="1"/>
        </cdr:cNvSpPr>
      </cdr:nvSpPr>
      <cdr:spPr bwMode="auto">
        <a:xfrm xmlns:a="http://schemas.openxmlformats.org/drawingml/2006/main">
          <a:off x="7334251" y="1203325"/>
          <a:ext cx="1381124"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0.01624</cdr:x>
      <cdr:y>0.01231</cdr:y>
    </cdr:from>
    <cdr:to>
      <cdr:x>0.24615</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0819" y="74455"/>
          <a:ext cx="2135181"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Annual % change</a:t>
          </a:r>
          <a:endParaRPr lang="en-NZ" sz="1800" b="1" i="0" strike="noStrike">
            <a:solidFill>
              <a:srgbClr val="000000"/>
            </a:solidFill>
            <a:latin typeface="Arial"/>
            <a:cs typeface="Arial"/>
          </a:endParaRPr>
        </a:p>
      </cdr:txBody>
    </cdr:sp>
  </cdr:relSizeAnchor>
  <cdr:relSizeAnchor xmlns:cdr="http://schemas.openxmlformats.org/drawingml/2006/chartDrawing">
    <cdr:from>
      <cdr:x>0.50879</cdr:x>
      <cdr:y>0.11055</cdr:y>
    </cdr:from>
    <cdr:to>
      <cdr:x>0.50879</cdr:x>
      <cdr:y>0.79874</cdr:y>
    </cdr:to>
    <cdr:cxnSp macro="">
      <cdr:nvCxnSpPr>
        <cdr:cNvPr id="4" name="Straight Connector 3"/>
        <cdr:cNvCxnSpPr/>
      </cdr:nvCxnSpPr>
      <cdr:spPr>
        <a:xfrm xmlns:a="http://schemas.openxmlformats.org/drawingml/2006/main">
          <a:off x="4725105" y="668648"/>
          <a:ext cx="0" cy="4162431"/>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0.55944</cdr:x>
      <cdr:y>0.10981</cdr:y>
    </cdr:from>
    <cdr:to>
      <cdr:x>0.70816</cdr:x>
      <cdr:y>0.18106</cdr:y>
    </cdr:to>
    <cdr:sp macro="" textlink="">
      <cdr:nvSpPr>
        <cdr:cNvPr id="8" name="Text Box 1"/>
        <cdr:cNvSpPr txBox="1">
          <a:spLocks xmlns:a="http://schemas.openxmlformats.org/drawingml/2006/main" noChangeArrowheads="1"/>
        </cdr:cNvSpPr>
      </cdr:nvSpPr>
      <cdr:spPr bwMode="auto">
        <a:xfrm xmlns:a="http://schemas.openxmlformats.org/drawingml/2006/main">
          <a:off x="5195445" y="664150"/>
          <a:ext cx="1381144"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0.00598</cdr:x>
      <cdr:y>0.01231</cdr:y>
    </cdr:from>
    <cdr:to>
      <cdr:x>0.29721</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55500" y="74385"/>
          <a:ext cx="2702940"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chemeClr val="tx1"/>
              </a:solidFill>
              <a:latin typeface="Arial"/>
              <a:cs typeface="Arial"/>
            </a:rPr>
            <a:t>Index (2009/10=1000)</a:t>
          </a:r>
          <a:endParaRPr lang="en-NZ" sz="1800" b="1" i="0" strike="noStrike">
            <a:solidFill>
              <a:schemeClr val="tx1"/>
            </a:solidFill>
            <a:latin typeface="Arial"/>
            <a:cs typeface="Arial"/>
          </a:endParaRPr>
        </a:p>
      </cdr:txBody>
    </cdr:sp>
  </cdr:relSizeAnchor>
  <cdr:relSizeAnchor xmlns:cdr="http://schemas.openxmlformats.org/drawingml/2006/chartDrawing">
    <cdr:from>
      <cdr:x>0.71731</cdr:x>
      <cdr:y>0.11149</cdr:y>
    </cdr:from>
    <cdr:to>
      <cdr:x>0.71731</cdr:x>
      <cdr:y>0.83118</cdr:y>
    </cdr:to>
    <cdr:cxnSp macro="">
      <cdr:nvCxnSpPr>
        <cdr:cNvPr id="4" name="Straight Connector 3"/>
        <cdr:cNvCxnSpPr/>
      </cdr:nvCxnSpPr>
      <cdr:spPr>
        <a:xfrm xmlns:a="http://schemas.openxmlformats.org/drawingml/2006/main" flipH="1">
          <a:off x="6657491" y="673702"/>
          <a:ext cx="0" cy="4348842"/>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0.79898</cdr:x>
      <cdr:y>0.13752</cdr:y>
    </cdr:from>
    <cdr:to>
      <cdr:x>0.91932</cdr:x>
      <cdr:y>0.20877</cdr:y>
    </cdr:to>
    <cdr:sp macro="" textlink="">
      <cdr:nvSpPr>
        <cdr:cNvPr id="7" name="Text Box 1"/>
        <cdr:cNvSpPr txBox="1">
          <a:spLocks xmlns:a="http://schemas.openxmlformats.org/drawingml/2006/main" noChangeArrowheads="1"/>
        </cdr:cNvSpPr>
      </cdr:nvSpPr>
      <cdr:spPr bwMode="auto">
        <a:xfrm xmlns:a="http://schemas.openxmlformats.org/drawingml/2006/main">
          <a:off x="7420020" y="831799"/>
          <a:ext cx="1117583"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0.03061</cdr:x>
      <cdr:y>0.01483</cdr:y>
    </cdr:from>
    <cdr:to>
      <cdr:x>0.20617</cdr:x>
      <cdr:y>0.08608</cdr:y>
    </cdr:to>
    <cdr:sp macro="" textlink="">
      <cdr:nvSpPr>
        <cdr:cNvPr id="31745" name="Text Box 1"/>
        <cdr:cNvSpPr txBox="1">
          <a:spLocks xmlns:a="http://schemas.openxmlformats.org/drawingml/2006/main" noChangeArrowheads="1"/>
        </cdr:cNvSpPr>
      </cdr:nvSpPr>
      <cdr:spPr bwMode="auto">
        <a:xfrm xmlns:a="http://schemas.openxmlformats.org/drawingml/2006/main">
          <a:off x="284101" y="89625"/>
          <a:ext cx="1629401"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 of GDP</a:t>
          </a:r>
          <a:endParaRPr lang="en-NZ" sz="1800" b="1" i="0" strike="noStrike">
            <a:solidFill>
              <a:srgbClr val="000000"/>
            </a:solidFill>
            <a:latin typeface="Arial"/>
            <a:cs typeface="Arial"/>
          </a:endParaRPr>
        </a:p>
      </cdr:txBody>
    </cdr:sp>
  </cdr:relSizeAnchor>
  <cdr:relSizeAnchor xmlns:cdr="http://schemas.openxmlformats.org/drawingml/2006/chartDrawing">
    <cdr:from>
      <cdr:x>0.70973</cdr:x>
      <cdr:y>0.11149</cdr:y>
    </cdr:from>
    <cdr:to>
      <cdr:x>0.71075</cdr:x>
      <cdr:y>0.82961</cdr:y>
    </cdr:to>
    <cdr:cxnSp macro="">
      <cdr:nvCxnSpPr>
        <cdr:cNvPr id="4" name="Straight Connector 3"/>
        <cdr:cNvCxnSpPr/>
      </cdr:nvCxnSpPr>
      <cdr:spPr>
        <a:xfrm xmlns:a="http://schemas.openxmlformats.org/drawingml/2006/main">
          <a:off x="6587150" y="673702"/>
          <a:ext cx="9467" cy="433935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0.79898</cdr:x>
      <cdr:y>0.19301</cdr:y>
    </cdr:from>
    <cdr:to>
      <cdr:x>0.91932</cdr:x>
      <cdr:y>0.26426</cdr:y>
    </cdr:to>
    <cdr:sp macro="" textlink="">
      <cdr:nvSpPr>
        <cdr:cNvPr id="7" name="Text Box 1"/>
        <cdr:cNvSpPr txBox="1">
          <a:spLocks xmlns:a="http://schemas.openxmlformats.org/drawingml/2006/main" noChangeArrowheads="1"/>
        </cdr:cNvSpPr>
      </cdr:nvSpPr>
      <cdr:spPr bwMode="auto">
        <a:xfrm xmlns:a="http://schemas.openxmlformats.org/drawingml/2006/main">
          <a:off x="7415461" y="1166267"/>
          <a:ext cx="1116895"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0.01526</cdr:x>
      <cdr:y>0</cdr:y>
    </cdr:from>
    <cdr:to>
      <cdr:x>0.05847</cdr:x>
      <cdr:y>0.06928</cdr:y>
    </cdr:to>
    <cdr:sp macro="" textlink="">
      <cdr:nvSpPr>
        <cdr:cNvPr id="2" name="TextBox 1"/>
        <cdr:cNvSpPr txBox="1"/>
      </cdr:nvSpPr>
      <cdr:spPr>
        <a:xfrm xmlns:a="http://schemas.openxmlformats.org/drawingml/2006/main">
          <a:off x="141758" y="0"/>
          <a:ext cx="401286" cy="4190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2000">
              <a:latin typeface="Arial" pitchFamily="34" charset="0"/>
              <a:cs typeface="Arial" pitchFamily="34" charset="0"/>
            </a:rPr>
            <a:t>%</a:t>
          </a:r>
        </a:p>
      </cdr:txBody>
    </cdr:sp>
  </cdr:relSizeAnchor>
  <cdr:relSizeAnchor xmlns:cdr="http://schemas.openxmlformats.org/drawingml/2006/chartDrawing">
    <cdr:from>
      <cdr:x>0.93976</cdr:x>
      <cdr:y>0</cdr:y>
    </cdr:from>
    <cdr:to>
      <cdr:x>0.99123</cdr:x>
      <cdr:y>0.07603</cdr:y>
    </cdr:to>
    <cdr:sp macro="" textlink="">
      <cdr:nvSpPr>
        <cdr:cNvPr id="3" name="TextBox 2"/>
        <cdr:cNvSpPr txBox="1"/>
      </cdr:nvSpPr>
      <cdr:spPr>
        <a:xfrm xmlns:a="http://schemas.openxmlformats.org/drawingml/2006/main">
          <a:off x="8727410" y="0"/>
          <a:ext cx="477995" cy="4598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2000">
              <a:latin typeface="Arial" pitchFamily="34" charset="0"/>
              <a:cs typeface="Arial" pitchFamily="34" charset="0"/>
            </a:rPr>
            <a:t>%</a:t>
          </a:r>
        </a:p>
      </cdr:txBody>
    </cdr:sp>
  </cdr:relSizeAnchor>
</c:userShapes>
</file>

<file path=xl/drawings/drawing30.xml><?xml version="1.0" encoding="utf-8"?>
<c:userShapes xmlns:c="http://schemas.openxmlformats.org/drawingml/2006/chart">
  <cdr:relSizeAnchor xmlns:cdr="http://schemas.openxmlformats.org/drawingml/2006/chartDrawing">
    <cdr:from>
      <cdr:x>0.00393</cdr:x>
      <cdr:y>0.01546</cdr:y>
    </cdr:from>
    <cdr:to>
      <cdr:x>0.12308</cdr:x>
      <cdr:y>0.08671</cdr:y>
    </cdr:to>
    <cdr:sp macro="" textlink="">
      <cdr:nvSpPr>
        <cdr:cNvPr id="31745" name="Text Box 1"/>
        <cdr:cNvSpPr txBox="1">
          <a:spLocks xmlns:a="http://schemas.openxmlformats.org/drawingml/2006/main" noChangeArrowheads="1"/>
        </cdr:cNvSpPr>
      </cdr:nvSpPr>
      <cdr:spPr bwMode="auto">
        <a:xfrm xmlns:a="http://schemas.openxmlformats.org/drawingml/2006/main">
          <a:off x="36519" y="93505"/>
          <a:ext cx="1106481"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$billions</a:t>
          </a:r>
          <a:endParaRPr lang="en-NZ" sz="1800" b="1" i="0" strike="noStrike">
            <a:solidFill>
              <a:srgbClr val="000000"/>
            </a:solidFill>
            <a:latin typeface="Arial"/>
            <a:cs typeface="Arial"/>
          </a:endParaRPr>
        </a:p>
      </cdr:txBody>
    </cdr:sp>
  </cdr:relSizeAnchor>
  <cdr:relSizeAnchor xmlns:cdr="http://schemas.openxmlformats.org/drawingml/2006/chartDrawing">
    <cdr:from>
      <cdr:x>0.67913</cdr:x>
      <cdr:y>0.10645</cdr:y>
    </cdr:from>
    <cdr:to>
      <cdr:x>0.67913</cdr:x>
      <cdr:y>0.75055</cdr:y>
    </cdr:to>
    <cdr:cxnSp macro="">
      <cdr:nvCxnSpPr>
        <cdr:cNvPr id="4" name="Straight Connector 3"/>
        <cdr:cNvCxnSpPr/>
      </cdr:nvCxnSpPr>
      <cdr:spPr>
        <a:xfrm xmlns:a="http://schemas.openxmlformats.org/drawingml/2006/main" flipH="1">
          <a:off x="6303137" y="643222"/>
          <a:ext cx="0" cy="3892078"/>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0.77888</cdr:x>
      <cdr:y>0.14732</cdr:y>
    </cdr:from>
    <cdr:to>
      <cdr:x>0.9276</cdr:x>
      <cdr:y>0.21857</cdr:y>
    </cdr:to>
    <cdr:sp macro="" textlink="">
      <cdr:nvSpPr>
        <cdr:cNvPr id="8" name="Text Box 1"/>
        <cdr:cNvSpPr txBox="1">
          <a:spLocks xmlns:a="http://schemas.openxmlformats.org/drawingml/2006/main" noChangeArrowheads="1"/>
        </cdr:cNvSpPr>
      </cdr:nvSpPr>
      <cdr:spPr bwMode="auto">
        <a:xfrm xmlns:a="http://schemas.openxmlformats.org/drawingml/2006/main">
          <a:off x="7228942" y="890234"/>
          <a:ext cx="1380294"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endParaRPr lang="en-NZ" sz="1800" b="1" i="0" strike="noStrike">
            <a:solidFill>
              <a:srgbClr val="000000"/>
            </a:solidFill>
            <a:latin typeface="Arial"/>
            <a:cs typeface="Arial"/>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0.67258</cdr:x>
      <cdr:y>0.12031</cdr:y>
    </cdr:from>
    <cdr:to>
      <cdr:x>0.81588</cdr:x>
      <cdr:y>0.17593</cdr:y>
    </cdr:to>
    <cdr:sp macro="" textlink="">
      <cdr:nvSpPr>
        <cdr:cNvPr id="3" name="TextBox 1"/>
        <cdr:cNvSpPr txBox="1"/>
      </cdr:nvSpPr>
      <cdr:spPr>
        <a:xfrm xmlns:a="http://schemas.openxmlformats.org/drawingml/2006/main">
          <a:off x="6258986" y="731118"/>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0.64999</cdr:x>
      <cdr:y>0.10929</cdr:y>
    </cdr:from>
    <cdr:to>
      <cdr:x>0.64999</cdr:x>
      <cdr:y>0.79594</cdr:y>
    </cdr:to>
    <cdr:sp macro="" textlink="">
      <cdr:nvSpPr>
        <cdr:cNvPr id="7" name="Straight Connector 6"/>
        <cdr:cNvSpPr/>
      </cdr:nvSpPr>
      <cdr:spPr>
        <a:xfrm xmlns:a="http://schemas.openxmlformats.org/drawingml/2006/main" rot="5400000">
          <a:off x="3959799" y="2737576"/>
          <a:ext cx="4153116"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0.80559</cdr:x>
      <cdr:y>0.01107</cdr:y>
    </cdr:from>
    <cdr:to>
      <cdr:x>0.96629</cdr:x>
      <cdr:y>0.06669</cdr:y>
    </cdr:to>
    <cdr:sp macro="" textlink="">
      <cdr:nvSpPr>
        <cdr:cNvPr id="8" name="TextBox 1"/>
        <cdr:cNvSpPr txBox="1"/>
      </cdr:nvSpPr>
      <cdr:spPr>
        <a:xfrm xmlns:a="http://schemas.openxmlformats.org/drawingml/2006/main">
          <a:off x="7496735" y="67248"/>
          <a:ext cx="1495462"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r"/>
          <a:r>
            <a:rPr lang="en-NZ" sz="1800" b="1">
              <a:latin typeface="Arial" pitchFamily="34" charset="0"/>
              <a:cs typeface="Arial" pitchFamily="34" charset="0"/>
            </a:rPr>
            <a:t>% of GDP</a:t>
          </a:r>
        </a:p>
      </cdr:txBody>
    </cdr:sp>
  </cdr:relSizeAnchor>
  <cdr:relSizeAnchor xmlns:cdr="http://schemas.openxmlformats.org/drawingml/2006/chartDrawing">
    <cdr:from>
      <cdr:x>0.01325</cdr:x>
      <cdr:y>0.01475</cdr:y>
    </cdr:from>
    <cdr:to>
      <cdr:x>0.17394</cdr:x>
      <cdr:y>0.07037</cdr:y>
    </cdr:to>
    <cdr:sp macro="" textlink="">
      <cdr:nvSpPr>
        <cdr:cNvPr id="9" name="TextBox 1"/>
        <cdr:cNvSpPr txBox="1"/>
      </cdr:nvSpPr>
      <cdr:spPr>
        <a:xfrm xmlns:a="http://schemas.openxmlformats.org/drawingml/2006/main">
          <a:off x="123282" y="89659"/>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0.67258</cdr:x>
      <cdr:y>0.12031</cdr:y>
    </cdr:from>
    <cdr:to>
      <cdr:x>0.8359</cdr:x>
      <cdr:y>0.17717</cdr:y>
    </cdr:to>
    <cdr:sp macro="" textlink="">
      <cdr:nvSpPr>
        <cdr:cNvPr id="3" name="TextBox 1"/>
        <cdr:cNvSpPr txBox="1"/>
      </cdr:nvSpPr>
      <cdr:spPr>
        <a:xfrm xmlns:a="http://schemas.openxmlformats.org/drawingml/2006/main">
          <a:off x="4996933" y="582144"/>
          <a:ext cx="1213367" cy="2751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0.65544</cdr:x>
      <cdr:y>0.11005</cdr:y>
    </cdr:from>
    <cdr:to>
      <cdr:x>0.65544</cdr:x>
      <cdr:y>0.7967</cdr:y>
    </cdr:to>
    <cdr:sp macro="" textlink="">
      <cdr:nvSpPr>
        <cdr:cNvPr id="7" name="Straight Connector 6"/>
        <cdr:cNvSpPr/>
      </cdr:nvSpPr>
      <cdr:spPr>
        <a:xfrm xmlns:a="http://schemas.openxmlformats.org/drawingml/2006/main" rot="5400000">
          <a:off x="3208331" y="2193747"/>
          <a:ext cx="3322493"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0.01325</cdr:x>
      <cdr:y>0.01475</cdr:y>
    </cdr:from>
    <cdr:to>
      <cdr:x>0.19487</cdr:x>
      <cdr:y>0.07037</cdr:y>
    </cdr:to>
    <cdr:sp macro="" textlink="">
      <cdr:nvSpPr>
        <cdr:cNvPr id="9" name="TextBox 1"/>
        <cdr:cNvSpPr txBox="1"/>
      </cdr:nvSpPr>
      <cdr:spPr>
        <a:xfrm xmlns:a="http://schemas.openxmlformats.org/drawingml/2006/main">
          <a:off x="98440" y="71371"/>
          <a:ext cx="1349359" cy="26912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a:t>
          </a:r>
          <a:r>
            <a:rPr lang="en-NZ" sz="1800" b="1" baseline="0">
              <a:latin typeface="Arial" pitchFamily="34" charset="0"/>
              <a:cs typeface="Arial" pitchFamily="34" charset="0"/>
            </a:rPr>
            <a:t> growth</a:t>
          </a:r>
          <a:endParaRPr lang="en-NZ" sz="1800" b="1">
            <a:latin typeface="Arial" pitchFamily="34" charset="0"/>
            <a:cs typeface="Arial" pitchFamily="34" charset="0"/>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0.67258</cdr:x>
      <cdr:y>0.11293</cdr:y>
    </cdr:from>
    <cdr:to>
      <cdr:x>0.82564</cdr:x>
      <cdr:y>0.16855</cdr:y>
    </cdr:to>
    <cdr:sp macro="" textlink="">
      <cdr:nvSpPr>
        <cdr:cNvPr id="17" name="TextBox 1"/>
        <cdr:cNvSpPr txBox="1"/>
      </cdr:nvSpPr>
      <cdr:spPr>
        <a:xfrm xmlns:a="http://schemas.openxmlformats.org/drawingml/2006/main">
          <a:off x="4996933" y="546434"/>
          <a:ext cx="1137167" cy="2691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cdr:x>
      <cdr:y>0</cdr:y>
    </cdr:from>
    <cdr:to>
      <cdr:x>0.14089</cdr:x>
      <cdr:y>0.06102</cdr:y>
    </cdr:to>
    <cdr:sp macro="" textlink="">
      <cdr:nvSpPr>
        <cdr:cNvPr id="20" name="TextBox 19"/>
        <cdr:cNvSpPr txBox="1"/>
      </cdr:nvSpPr>
      <cdr:spPr>
        <a:xfrm xmlns:a="http://schemas.openxmlformats.org/drawingml/2006/main">
          <a:off x="0" y="0"/>
          <a:ext cx="1046742" cy="2952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$billions</a:t>
          </a:r>
        </a:p>
      </cdr:txBody>
    </cdr:sp>
  </cdr:relSizeAnchor>
  <cdr:relSizeAnchor xmlns:cdr="http://schemas.openxmlformats.org/drawingml/2006/chartDrawing">
    <cdr:from>
      <cdr:x>0</cdr:x>
      <cdr:y>0</cdr:y>
    </cdr:from>
    <cdr:to>
      <cdr:x>0</cdr:x>
      <cdr:y>0</cdr:y>
    </cdr:to>
    <cdr:sp macro="" textlink="">
      <cdr:nvSpPr>
        <cdr:cNvPr id="21" name="Straight Connector 20"/>
        <cdr:cNvSpPr/>
      </cdr:nvSpPr>
      <cdr:spPr>
        <a:xfrm xmlns:a="http://schemas.openxmlformats.org/drawingml/2006/main" flipV="1">
          <a:off x="-17992" y="-2490"/>
          <a:ext cx="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0.63846</cdr:x>
      <cdr:y>0.11401</cdr:y>
    </cdr:from>
    <cdr:to>
      <cdr:x>0.63846</cdr:x>
      <cdr:y>0.80715</cdr:y>
    </cdr:to>
    <cdr:sp macro="" textlink="">
      <cdr:nvSpPr>
        <cdr:cNvPr id="11" name="Straight Connector 10"/>
        <cdr:cNvSpPr/>
      </cdr:nvSpPr>
      <cdr:spPr>
        <a:xfrm xmlns:a="http://schemas.openxmlformats.org/drawingml/2006/main" flipV="1">
          <a:off x="5941488" y="692862"/>
          <a:ext cx="0" cy="4212177"/>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0.79118</cdr:x>
      <cdr:y>0.08836</cdr:y>
    </cdr:from>
    <cdr:to>
      <cdr:x>0.92916</cdr:x>
      <cdr:y>0.16269</cdr:y>
    </cdr:to>
    <cdr:sp macro="" textlink="">
      <cdr:nvSpPr>
        <cdr:cNvPr id="2" name="TextBox 1"/>
        <cdr:cNvSpPr txBox="1"/>
      </cdr:nvSpPr>
      <cdr:spPr>
        <a:xfrm xmlns:a="http://schemas.openxmlformats.org/drawingml/2006/main">
          <a:off x="7377698" y="526382"/>
          <a:ext cx="1286710" cy="4428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100"/>
        </a:p>
      </cdr:txBody>
    </cdr:sp>
  </cdr:relSizeAnchor>
  <cdr:relSizeAnchor xmlns:cdr="http://schemas.openxmlformats.org/drawingml/2006/chartDrawing">
    <cdr:from>
      <cdr:x>0.97647</cdr:x>
      <cdr:y>0</cdr:y>
    </cdr:from>
    <cdr:to>
      <cdr:x>1</cdr:x>
      <cdr:y>0.15147</cdr:y>
    </cdr:to>
    <cdr:sp macro="" textlink="">
      <cdr:nvSpPr>
        <cdr:cNvPr id="3" name="TextBox 2"/>
        <cdr:cNvSpPr txBox="1"/>
      </cdr:nvSpPr>
      <cdr:spPr>
        <a:xfrm xmlns:a="http://schemas.openxmlformats.org/drawingml/2006/main" flipH="1">
          <a:off x="9105557" y="0"/>
          <a:ext cx="219417" cy="902353"/>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en-NZ" sz="1800" b="1">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4"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0.66951</cdr:x>
      <cdr:y>0.10509</cdr:y>
    </cdr:from>
    <cdr:to>
      <cdr:x>0.81281</cdr:x>
      <cdr:y>0.16071</cdr:y>
    </cdr:to>
    <cdr:sp macro="" textlink="">
      <cdr:nvSpPr>
        <cdr:cNvPr id="17" name="TextBox 1"/>
        <cdr:cNvSpPr txBox="1"/>
      </cdr:nvSpPr>
      <cdr:spPr>
        <a:xfrm xmlns:a="http://schemas.openxmlformats.org/drawingml/2006/main">
          <a:off x="6230404" y="638645"/>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1800" b="0">
            <a:latin typeface="Arial" pitchFamily="34" charset="0"/>
            <a:cs typeface="Arial" pitchFamily="34" charset="0"/>
          </a:endParaRPr>
        </a:p>
      </cdr:txBody>
    </cdr:sp>
  </cdr:relSizeAnchor>
  <cdr:relSizeAnchor xmlns:cdr="http://schemas.openxmlformats.org/drawingml/2006/chartDrawing">
    <cdr:from>
      <cdr:x>0</cdr:x>
      <cdr:y>0</cdr:y>
    </cdr:from>
    <cdr:to>
      <cdr:x>0.13207</cdr:x>
      <cdr:y>0.05833</cdr:y>
    </cdr:to>
    <cdr:pic>
      <cdr:nvPicPr>
        <cdr:cNvPr id="11"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1225619" cy="352405"/>
        </a:xfrm>
        <a:prstGeom xmlns:a="http://schemas.openxmlformats.org/drawingml/2006/main" prst="rect">
          <a:avLst/>
        </a:prstGeom>
      </cdr:spPr>
    </cdr:pic>
  </cdr:relSizeAnchor>
  <cdr:relSizeAnchor xmlns:cdr="http://schemas.openxmlformats.org/drawingml/2006/chartDrawing">
    <cdr:from>
      <cdr:x>0.20485</cdr:x>
      <cdr:y>0.12428</cdr:y>
    </cdr:from>
    <cdr:to>
      <cdr:x>0.41354</cdr:x>
      <cdr:y>0.20051</cdr:y>
    </cdr:to>
    <cdr:sp macro="" textlink="">
      <cdr:nvSpPr>
        <cdr:cNvPr id="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0.18565</cdr:x>
      <cdr:y>0.63529</cdr:y>
    </cdr:from>
    <cdr:to>
      <cdr:x>0.39434</cdr:x>
      <cdr:y>0.71152</cdr:y>
    </cdr:to>
    <cdr:sp macro="" textlink="">
      <cdr:nvSpPr>
        <cdr:cNvPr id="7" name="TextBox 1"/>
        <cdr:cNvSpPr txBox="1"/>
      </cdr:nvSpPr>
      <cdr:spPr>
        <a:xfrm xmlns:a="http://schemas.openxmlformats.org/drawingml/2006/main">
          <a:off x="1726407" y="3869531"/>
          <a:ext cx="1940719" cy="4643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0.20485</cdr:x>
      <cdr:y>0.12428</cdr:y>
    </cdr:from>
    <cdr:to>
      <cdr:x>0.41354</cdr:x>
      <cdr:y>0.20051</cdr:y>
    </cdr:to>
    <cdr:sp macro="" textlink="">
      <cdr:nvSpPr>
        <cdr:cNvPr id="1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twoCellAnchor>
    <xdr:from>
      <xdr:col>25</xdr:col>
      <xdr:colOff>114300</xdr:colOff>
      <xdr:row>33</xdr:row>
      <xdr:rowOff>152400</xdr:rowOff>
    </xdr:from>
    <xdr:to>
      <xdr:col>35</xdr:col>
      <xdr:colOff>533400</xdr:colOff>
      <xdr:row>55</xdr:row>
      <xdr:rowOff>99060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0.67258</cdr:x>
      <cdr:y>0.11293</cdr:y>
    </cdr:from>
    <cdr:to>
      <cdr:x>0.81795</cdr:x>
      <cdr:y>0.16855</cdr:y>
    </cdr:to>
    <cdr:sp macro="" textlink="">
      <cdr:nvSpPr>
        <cdr:cNvPr id="17" name="TextBox 1"/>
        <cdr:cNvSpPr txBox="1"/>
      </cdr:nvSpPr>
      <cdr:spPr>
        <a:xfrm xmlns:a="http://schemas.openxmlformats.org/drawingml/2006/main">
          <a:off x="4996933" y="546434"/>
          <a:ext cx="1080017" cy="2691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0.00128</cdr:x>
      <cdr:y>0</cdr:y>
    </cdr:from>
    <cdr:to>
      <cdr:x>0.17564</cdr:x>
      <cdr:y>0.06299</cdr:y>
    </cdr:to>
    <cdr:sp macro="" textlink="">
      <cdr:nvSpPr>
        <cdr:cNvPr id="20" name="TextBox 19"/>
        <cdr:cNvSpPr txBox="1"/>
      </cdr:nvSpPr>
      <cdr:spPr>
        <a:xfrm xmlns:a="http://schemas.openxmlformats.org/drawingml/2006/main">
          <a:off x="9525" y="0"/>
          <a:ext cx="1295400" cy="3048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Thousands</a:t>
          </a:r>
        </a:p>
      </cdr:txBody>
    </cdr:sp>
  </cdr:relSizeAnchor>
  <cdr:relSizeAnchor xmlns:cdr="http://schemas.openxmlformats.org/drawingml/2006/chartDrawing">
    <cdr:from>
      <cdr:x>0</cdr:x>
      <cdr:y>0</cdr:y>
    </cdr:from>
    <cdr:to>
      <cdr:x>0</cdr:x>
      <cdr:y>0</cdr:y>
    </cdr:to>
    <cdr:sp macro="" textlink="">
      <cdr:nvSpPr>
        <cdr:cNvPr id="21" name="Straight Connector 20"/>
        <cdr:cNvSpPr/>
      </cdr:nvSpPr>
      <cdr:spPr>
        <a:xfrm xmlns:a="http://schemas.openxmlformats.org/drawingml/2006/main" flipV="1">
          <a:off x="-17992" y="-2490"/>
          <a:ext cx="0" cy="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0.63846</cdr:x>
      <cdr:y>0.10613</cdr:y>
    </cdr:from>
    <cdr:to>
      <cdr:x>0.63846</cdr:x>
      <cdr:y>0.79927</cdr:y>
    </cdr:to>
    <cdr:sp macro="" textlink="">
      <cdr:nvSpPr>
        <cdr:cNvPr id="11" name="Straight Connector 10"/>
        <cdr:cNvSpPr/>
      </cdr:nvSpPr>
      <cdr:spPr>
        <a:xfrm xmlns:a="http://schemas.openxmlformats.org/drawingml/2006/main" flipV="1">
          <a:off x="5929343" y="641932"/>
          <a:ext cx="0" cy="4192370"/>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0.01325</cdr:x>
      <cdr:y>0.01475</cdr:y>
    </cdr:from>
    <cdr:to>
      <cdr:x>0.17394</cdr:x>
      <cdr:y>0.07037</cdr:y>
    </cdr:to>
    <cdr:sp macro="" textlink="">
      <cdr:nvSpPr>
        <cdr:cNvPr id="9" name="TextBox 1"/>
        <cdr:cNvSpPr txBox="1"/>
      </cdr:nvSpPr>
      <cdr:spPr>
        <a:xfrm xmlns:a="http://schemas.openxmlformats.org/drawingml/2006/main">
          <a:off x="123282" y="89659"/>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5.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cdr:x>
      <cdr:y>0.00328</cdr:y>
    </cdr:from>
    <cdr:to>
      <cdr:x>0.14089</cdr:x>
      <cdr:y>0.05122</cdr:y>
    </cdr:to>
    <cdr:sp macro="" textlink="">
      <cdr:nvSpPr>
        <cdr:cNvPr id="20" name="TextBox 19"/>
        <cdr:cNvSpPr txBox="1"/>
      </cdr:nvSpPr>
      <cdr:spPr>
        <a:xfrm xmlns:a="http://schemas.openxmlformats.org/drawingml/2006/main">
          <a:off x="0" y="19856"/>
          <a:ext cx="1308428" cy="28995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$billions</a:t>
          </a:r>
        </a:p>
      </cdr:txBody>
    </cdr:sp>
  </cdr:relSizeAnchor>
</c:userShapes>
</file>

<file path=xl/drawings/drawing46.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7.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cdr:x>
      <cdr:y>0</cdr:y>
    </cdr:from>
    <cdr:to>
      <cdr:x>0.14089</cdr:x>
      <cdr:y>0.06102</cdr:y>
    </cdr:to>
    <cdr:sp macro="" textlink="">
      <cdr:nvSpPr>
        <cdr:cNvPr id="20" name="TextBox 19"/>
        <cdr:cNvSpPr txBox="1"/>
      </cdr:nvSpPr>
      <cdr:spPr>
        <a:xfrm xmlns:a="http://schemas.openxmlformats.org/drawingml/2006/main">
          <a:off x="0" y="0"/>
          <a:ext cx="1046742" cy="2952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$billions</a:t>
          </a:r>
        </a:p>
      </cdr:txBody>
    </cdr:sp>
  </cdr:relSizeAnchor>
</c:userShapes>
</file>

<file path=xl/drawings/drawing48.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9.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0.00546</cdr:x>
      <cdr:y>0.00722</cdr:y>
    </cdr:from>
    <cdr:to>
      <cdr:x>0.14635</cdr:x>
      <cdr:y>0.0748</cdr:y>
    </cdr:to>
    <cdr:sp macro="" textlink="">
      <cdr:nvSpPr>
        <cdr:cNvPr id="20" name="TextBox 19"/>
        <cdr:cNvSpPr txBox="1"/>
      </cdr:nvSpPr>
      <cdr:spPr>
        <a:xfrm xmlns:a="http://schemas.openxmlformats.org/drawingml/2006/main">
          <a:off x="40565" y="34934"/>
          <a:ext cx="1046742" cy="32701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$billions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0.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1.xml><?xml version="1.0" encoding="utf-8"?>
<c:userShapes xmlns:c="http://schemas.openxmlformats.org/drawingml/2006/chart">
  <cdr:relSizeAnchor xmlns:cdr="http://schemas.openxmlformats.org/drawingml/2006/chartDrawing">
    <cdr:from>
      <cdr:x>0.26863</cdr:x>
      <cdr:y>0.11349</cdr:y>
    </cdr:from>
    <cdr:to>
      <cdr:x>0.40421</cdr:x>
      <cdr:y>0.1781</cdr:y>
    </cdr:to>
    <cdr:sp macro="" textlink="">
      <cdr:nvSpPr>
        <cdr:cNvPr id="5" name="TextBox 4"/>
        <cdr:cNvSpPr txBox="1"/>
      </cdr:nvSpPr>
      <cdr:spPr>
        <a:xfrm xmlns:a="http://schemas.openxmlformats.org/drawingml/2006/main">
          <a:off x="2495217" y="687917"/>
          <a:ext cx="1259417" cy="3915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0.00869</cdr:x>
      <cdr:y>0</cdr:y>
    </cdr:from>
    <cdr:to>
      <cdr:x>0.16938</cdr:x>
      <cdr:y>0.06496</cdr:y>
    </cdr:to>
    <cdr:sp macro="" textlink="">
      <cdr:nvSpPr>
        <cdr:cNvPr id="9" name="TextBox 1"/>
        <cdr:cNvSpPr txBox="1"/>
      </cdr:nvSpPr>
      <cdr:spPr>
        <a:xfrm xmlns:a="http://schemas.openxmlformats.org/drawingml/2006/main">
          <a:off x="64562" y="0"/>
          <a:ext cx="1193847" cy="3143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dr:relSizeAnchor xmlns:cdr="http://schemas.openxmlformats.org/drawingml/2006/chartDrawing">
    <cdr:from>
      <cdr:x>0.68001</cdr:x>
      <cdr:y>0.08241</cdr:y>
    </cdr:from>
    <cdr:to>
      <cdr:x>0.68071</cdr:x>
      <cdr:y>0.83495</cdr:y>
    </cdr:to>
    <cdr:sp macro="" textlink="">
      <cdr:nvSpPr>
        <cdr:cNvPr id="2" name="Straight Connector 3"/>
        <cdr:cNvSpPr/>
      </cdr:nvSpPr>
      <cdr:spPr>
        <a:xfrm xmlns:a="http://schemas.openxmlformats.org/drawingml/2006/main" flipH="1" flipV="1">
          <a:off x="6315148" y="498447"/>
          <a:ext cx="6501" cy="4551644"/>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0.68205</cdr:x>
      <cdr:y>0.08403</cdr:y>
    </cdr:from>
    <cdr:to>
      <cdr:x>0.8359</cdr:x>
      <cdr:y>0.14864</cdr:y>
    </cdr:to>
    <cdr:sp macro="" textlink="">
      <cdr:nvSpPr>
        <cdr:cNvPr id="3" name="TextBox 4"/>
        <cdr:cNvSpPr txBox="1"/>
      </cdr:nvSpPr>
      <cdr:spPr>
        <a:xfrm xmlns:a="http://schemas.openxmlformats.org/drawingml/2006/main">
          <a:off x="6334130" y="508245"/>
          <a:ext cx="1428785" cy="3907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7"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0"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userShapes>
</file>

<file path=xl/drawings/drawing52.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3.xml><?xml version="1.0" encoding="utf-8"?>
<c:userShapes xmlns:c="http://schemas.openxmlformats.org/drawingml/2006/chart">
  <cdr:relSizeAnchor xmlns:cdr="http://schemas.openxmlformats.org/drawingml/2006/chartDrawing">
    <cdr:from>
      <cdr:x>0.22275</cdr:x>
      <cdr:y>0.08107</cdr:y>
    </cdr:from>
    <cdr:to>
      <cdr:x>0.22275</cdr:x>
      <cdr:y>0.87202</cdr:y>
    </cdr:to>
    <cdr:sp macro="" textlink="">
      <cdr:nvSpPr>
        <cdr:cNvPr id="4" name="Straight Connector 3"/>
        <cdr:cNvSpPr/>
      </cdr:nvSpPr>
      <cdr:spPr>
        <a:xfrm xmlns:a="http://schemas.openxmlformats.org/drawingml/2006/main" flipV="1">
          <a:off x="1446972" y="342863"/>
          <a:ext cx="0" cy="3345006"/>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0.23171</cdr:x>
      <cdr:y>0.09219</cdr:y>
    </cdr:from>
    <cdr:to>
      <cdr:x>0.42815</cdr:x>
      <cdr:y>0.1568</cdr:y>
    </cdr:to>
    <cdr:sp macro="" textlink="">
      <cdr:nvSpPr>
        <cdr:cNvPr id="5" name="TextBox 4"/>
        <cdr:cNvSpPr txBox="1"/>
      </cdr:nvSpPr>
      <cdr:spPr>
        <a:xfrm xmlns:a="http://schemas.openxmlformats.org/drawingml/2006/main">
          <a:off x="1505200" y="389881"/>
          <a:ext cx="1276100" cy="2732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0.86155</cdr:x>
      <cdr:y>0.00811</cdr:y>
    </cdr:from>
    <cdr:to>
      <cdr:x>1</cdr:x>
      <cdr:y>0.06373</cdr:y>
    </cdr:to>
    <cdr:sp macro="" textlink="">
      <cdr:nvSpPr>
        <cdr:cNvPr id="9" name="TextBox 1"/>
        <cdr:cNvSpPr txBox="1"/>
      </cdr:nvSpPr>
      <cdr:spPr>
        <a:xfrm xmlns:a="http://schemas.openxmlformats.org/drawingml/2006/main">
          <a:off x="8002784" y="49178"/>
          <a:ext cx="1286059" cy="3371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endParaRPr lang="en-NZ" sz="1800" b="1">
            <a:latin typeface="Arial" pitchFamily="34" charset="0"/>
            <a:cs typeface="Arial" pitchFamily="34" charset="0"/>
          </a:endParaRPr>
        </a:p>
      </cdr:txBody>
    </cdr:sp>
  </cdr:relSizeAnchor>
  <cdr:relSizeAnchor xmlns:cdr="http://schemas.openxmlformats.org/drawingml/2006/chartDrawing">
    <cdr:from>
      <cdr:x>0</cdr:x>
      <cdr:y>0</cdr:y>
    </cdr:from>
    <cdr:to>
      <cdr:x>0.19208</cdr:x>
      <cdr:y>0.05562</cdr:y>
    </cdr:to>
    <cdr:sp macro="" textlink="">
      <cdr:nvSpPr>
        <cdr:cNvPr id="7" name="TextBox 1"/>
        <cdr:cNvSpPr txBox="1"/>
      </cdr:nvSpPr>
      <cdr:spPr>
        <a:xfrm xmlns:a="http://schemas.openxmlformats.org/drawingml/2006/main">
          <a:off x="0" y="0"/>
          <a:ext cx="1247774" cy="23522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54.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5.xml><?xml version="1.0" encoding="utf-8"?>
<c:userShapes xmlns:c="http://schemas.openxmlformats.org/drawingml/2006/chart">
  <cdr:relSizeAnchor xmlns:cdr="http://schemas.openxmlformats.org/drawingml/2006/chartDrawing">
    <cdr:from>
      <cdr:x>0.73187</cdr:x>
      <cdr:y>0.11756</cdr:y>
    </cdr:from>
    <cdr:to>
      <cdr:x>0.87442</cdr:x>
      <cdr:y>0.17343</cdr:y>
    </cdr:to>
    <cdr:sp macro="" textlink="">
      <cdr:nvSpPr>
        <cdr:cNvPr id="3" name="TextBox 1"/>
        <cdr:cNvSpPr txBox="1"/>
      </cdr:nvSpPr>
      <cdr:spPr>
        <a:xfrm xmlns:a="http://schemas.openxmlformats.org/drawingml/2006/main">
          <a:off x="6813055" y="731118"/>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0.75679</cdr:x>
      <cdr:y>0.08743</cdr:y>
    </cdr:from>
    <cdr:to>
      <cdr:x>0.97021</cdr:x>
      <cdr:y>0.21499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NZ"/>
        </a:p>
      </cdr:txBody>
    </cdr:sp>
  </cdr:relSizeAnchor>
  <cdr:relSizeAnchor xmlns:cdr="http://schemas.openxmlformats.org/drawingml/2006/chartDrawing">
    <cdr:from>
      <cdr:x>0.73187</cdr:x>
      <cdr:y>0.11756</cdr:y>
    </cdr:from>
    <cdr:to>
      <cdr:x>0.87442</cdr:x>
      <cdr:y>0.17343</cdr:y>
    </cdr:to>
    <cdr:sp macro="" textlink="">
      <cdr:nvSpPr>
        <cdr:cNvPr id="4" name="TextBox 1"/>
        <cdr:cNvSpPr txBox="1"/>
      </cdr:nvSpPr>
      <cdr:spPr>
        <a:xfrm xmlns:a="http://schemas.openxmlformats.org/drawingml/2006/main">
          <a:off x="6813055" y="731118"/>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0.75679</cdr:x>
      <cdr:y>0.08743</cdr:y>
    </cdr:from>
    <cdr:to>
      <cdr:x>0.97021</cdr:x>
      <cdr:y>0.21499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en-NZ"/>
        </a:p>
      </cdr:txBody>
    </cdr:sp>
  </cdr:relSizeAnchor>
  <cdr:relSizeAnchor xmlns:cdr="http://schemas.openxmlformats.org/drawingml/2006/chartDrawing">
    <cdr:from>
      <cdr:x>0.65488</cdr:x>
      <cdr:y>0.1125</cdr:y>
    </cdr:from>
    <cdr:to>
      <cdr:x>0.65529</cdr:x>
      <cdr:y>0.7875</cdr:y>
    </cdr:to>
    <cdr:sp macro="" textlink="">
      <cdr:nvSpPr>
        <cdr:cNvPr id="6" name="Straight Connector 6"/>
        <cdr:cNvSpPr/>
      </cdr:nvSpPr>
      <cdr:spPr>
        <a:xfrm xmlns:a="http://schemas.openxmlformats.org/drawingml/2006/main" rot="5400000">
          <a:off x="4036682" y="2741323"/>
          <a:ext cx="4114800" cy="3814"/>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NZ"/>
        </a:p>
      </cdr:txBody>
    </cdr:sp>
  </cdr:relSizeAnchor>
</c:userShapes>
</file>

<file path=xl/drawings/drawing56.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7.xml><?xml version="1.0" encoding="utf-8"?>
<c:userShapes xmlns:c="http://schemas.openxmlformats.org/drawingml/2006/chart">
  <cdr:relSizeAnchor xmlns:cdr="http://schemas.openxmlformats.org/drawingml/2006/chartDrawing">
    <cdr:from>
      <cdr:x>0.79118</cdr:x>
      <cdr:y>0.08836</cdr:y>
    </cdr:from>
    <cdr:to>
      <cdr:x>0.92916</cdr:x>
      <cdr:y>0.16269</cdr:y>
    </cdr:to>
    <cdr:sp macro="" textlink="">
      <cdr:nvSpPr>
        <cdr:cNvPr id="2" name="TextBox 1"/>
        <cdr:cNvSpPr txBox="1"/>
      </cdr:nvSpPr>
      <cdr:spPr>
        <a:xfrm xmlns:a="http://schemas.openxmlformats.org/drawingml/2006/main">
          <a:off x="7377698" y="526382"/>
          <a:ext cx="1286710" cy="4428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100"/>
        </a:p>
      </cdr:txBody>
    </cdr:sp>
  </cdr:relSizeAnchor>
  <cdr:relSizeAnchor xmlns:cdr="http://schemas.openxmlformats.org/drawingml/2006/chartDrawing">
    <cdr:from>
      <cdr:x>0.97647</cdr:x>
      <cdr:y>0</cdr:y>
    </cdr:from>
    <cdr:to>
      <cdr:x>1</cdr:x>
      <cdr:y>0.15147</cdr:y>
    </cdr:to>
    <cdr:sp macro="" textlink="">
      <cdr:nvSpPr>
        <cdr:cNvPr id="3" name="TextBox 2"/>
        <cdr:cNvSpPr txBox="1"/>
      </cdr:nvSpPr>
      <cdr:spPr>
        <a:xfrm xmlns:a="http://schemas.openxmlformats.org/drawingml/2006/main" flipH="1">
          <a:off x="9105557" y="0"/>
          <a:ext cx="219417" cy="902353"/>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en-NZ" sz="1800" b="1">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4"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0.66951</cdr:x>
      <cdr:y>0.10509</cdr:y>
    </cdr:from>
    <cdr:to>
      <cdr:x>0.81281</cdr:x>
      <cdr:y>0.16071</cdr:y>
    </cdr:to>
    <cdr:sp macro="" textlink="">
      <cdr:nvSpPr>
        <cdr:cNvPr id="17" name="TextBox 1"/>
        <cdr:cNvSpPr txBox="1"/>
      </cdr:nvSpPr>
      <cdr:spPr>
        <a:xfrm xmlns:a="http://schemas.openxmlformats.org/drawingml/2006/main">
          <a:off x="6230404" y="638645"/>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1800" b="0">
            <a:latin typeface="Arial" pitchFamily="34" charset="0"/>
            <a:cs typeface="Arial" pitchFamily="34" charset="0"/>
          </a:endParaRPr>
        </a:p>
      </cdr:txBody>
    </cdr:sp>
  </cdr:relSizeAnchor>
  <cdr:relSizeAnchor xmlns:cdr="http://schemas.openxmlformats.org/drawingml/2006/chartDrawing">
    <cdr:from>
      <cdr:x>0</cdr:x>
      <cdr:y>0</cdr:y>
    </cdr:from>
    <cdr:to>
      <cdr:x>0.13207</cdr:x>
      <cdr:y>0.05833</cdr:y>
    </cdr:to>
    <cdr:pic>
      <cdr:nvPicPr>
        <cdr:cNvPr id="11"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1225619" cy="352405"/>
        </a:xfrm>
        <a:prstGeom xmlns:a="http://schemas.openxmlformats.org/drawingml/2006/main" prst="rect">
          <a:avLst/>
        </a:prstGeom>
      </cdr:spPr>
    </cdr:pic>
  </cdr:relSizeAnchor>
  <cdr:relSizeAnchor xmlns:cdr="http://schemas.openxmlformats.org/drawingml/2006/chartDrawing">
    <cdr:from>
      <cdr:x>0.20485</cdr:x>
      <cdr:y>0.12428</cdr:y>
    </cdr:from>
    <cdr:to>
      <cdr:x>0.41354</cdr:x>
      <cdr:y>0.20051</cdr:y>
    </cdr:to>
    <cdr:sp macro="" textlink="">
      <cdr:nvSpPr>
        <cdr:cNvPr id="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0.18565</cdr:x>
      <cdr:y>0.63529</cdr:y>
    </cdr:from>
    <cdr:to>
      <cdr:x>0.39434</cdr:x>
      <cdr:y>0.71152</cdr:y>
    </cdr:to>
    <cdr:sp macro="" textlink="">
      <cdr:nvSpPr>
        <cdr:cNvPr id="7" name="TextBox 1"/>
        <cdr:cNvSpPr txBox="1"/>
      </cdr:nvSpPr>
      <cdr:spPr>
        <a:xfrm xmlns:a="http://schemas.openxmlformats.org/drawingml/2006/main">
          <a:off x="1726407" y="3869531"/>
          <a:ext cx="1940719" cy="4643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0.20485</cdr:x>
      <cdr:y>0.12428</cdr:y>
    </cdr:from>
    <cdr:to>
      <cdr:x>0.41354</cdr:x>
      <cdr:y>0.20051</cdr:y>
    </cdr:to>
    <cdr:sp macro="" textlink="">
      <cdr:nvSpPr>
        <cdr:cNvPr id="16"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userShapes>
</file>

<file path=xl/drawings/drawing58.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9.xml><?xml version="1.0" encoding="utf-8"?>
<c:userShapes xmlns:c="http://schemas.openxmlformats.org/drawingml/2006/chart">
  <cdr:relSizeAnchor xmlns:cdr="http://schemas.openxmlformats.org/drawingml/2006/chartDrawing">
    <cdr:from>
      <cdr:x>0.20485</cdr:x>
      <cdr:y>0.12428</cdr:y>
    </cdr:from>
    <cdr:to>
      <cdr:x>0.41354</cdr:x>
      <cdr:y>0.20051</cdr:y>
    </cdr:to>
    <cdr:sp macro="" textlink="">
      <cdr:nvSpPr>
        <cdr:cNvPr id="2" name="TextBox 1"/>
        <cdr:cNvSpPr txBox="1"/>
      </cdr:nvSpPr>
      <cdr:spPr>
        <a:xfrm xmlns:a="http://schemas.openxmlformats.org/drawingml/2006/main">
          <a:off x="1905000" y="756987"/>
          <a:ext cx="1940719" cy="4643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0.18565</cdr:x>
      <cdr:y>0.63529</cdr:y>
    </cdr:from>
    <cdr:to>
      <cdr:x>0.39434</cdr:x>
      <cdr:y>0.71152</cdr:y>
    </cdr:to>
    <cdr:sp macro="" textlink="">
      <cdr:nvSpPr>
        <cdr:cNvPr id="3" name="TextBox 1"/>
        <cdr:cNvSpPr txBox="1"/>
      </cdr:nvSpPr>
      <cdr:spPr>
        <a:xfrm xmlns:a="http://schemas.openxmlformats.org/drawingml/2006/main">
          <a:off x="1726407" y="3869531"/>
          <a:ext cx="1940719" cy="4643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en-NZ" sz="1800" b="0">
            <a:latin typeface="Arial" pitchFamily="34" charset="0"/>
            <a:cs typeface="Arial" pitchFamily="34" charset="0"/>
          </a:endParaRPr>
        </a:p>
      </cdr:txBody>
    </cdr:sp>
  </cdr:relSizeAnchor>
  <cdr:relSizeAnchor xmlns:cdr="http://schemas.openxmlformats.org/drawingml/2006/chartDrawing">
    <cdr:from>
      <cdr:x>0.23155</cdr:x>
      <cdr:y>0.09685</cdr:y>
    </cdr:from>
    <cdr:to>
      <cdr:x>0.23275</cdr:x>
      <cdr:y>0.76566</cdr:y>
    </cdr:to>
    <cdr:sp macro="" textlink="">
      <cdr:nvSpPr>
        <cdr:cNvPr id="4" name="Straight Connector 3"/>
        <cdr:cNvSpPr/>
      </cdr:nvSpPr>
      <cdr:spPr>
        <a:xfrm xmlns:a="http://schemas.openxmlformats.org/drawingml/2006/main">
          <a:off x="2148763" y="585107"/>
          <a:ext cx="11155" cy="4040654"/>
        </a:xfrm>
        <a:prstGeom xmlns:a="http://schemas.openxmlformats.org/drawingml/2006/main" prst="line">
          <a:avLst/>
        </a:prstGeom>
        <a:noFill xmlns:a="http://schemas.openxmlformats.org/drawingml/2006/main"/>
        <a:ln xmlns:a="http://schemas.openxmlformats.org/drawingml/2006/main" w="9525" cap="flat" cmpd="sng" algn="ctr">
          <a:solidFill>
            <a:srgbClr val="0C0C0C">
              <a:shade val="95000"/>
              <a:satMod val="105000"/>
            </a:srgbClr>
          </a:solidFill>
          <a:prstDash val="solid"/>
        </a:ln>
        <a:effectLst xmlns:a="http://schemas.openxmlformats.org/drawingml/2006/mai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rgbClr val="0C0C0C"/>
              </a:solidFill>
              <a:latin typeface="Calibri"/>
            </a:defRPr>
          </a:lvl1pPr>
          <a:lvl2pPr marL="457200" indent="0">
            <a:defRPr sz="1100">
              <a:solidFill>
                <a:srgbClr val="0C0C0C"/>
              </a:solidFill>
              <a:latin typeface="Calibri"/>
            </a:defRPr>
          </a:lvl2pPr>
          <a:lvl3pPr marL="914400" indent="0">
            <a:defRPr sz="1100">
              <a:solidFill>
                <a:srgbClr val="0C0C0C"/>
              </a:solidFill>
              <a:latin typeface="Calibri"/>
            </a:defRPr>
          </a:lvl3pPr>
          <a:lvl4pPr marL="1371600" indent="0">
            <a:defRPr sz="1100">
              <a:solidFill>
                <a:srgbClr val="0C0C0C"/>
              </a:solidFill>
              <a:latin typeface="Calibri"/>
            </a:defRPr>
          </a:lvl4pPr>
          <a:lvl5pPr marL="1828800" indent="0">
            <a:defRPr sz="1100">
              <a:solidFill>
                <a:srgbClr val="0C0C0C"/>
              </a:solidFill>
              <a:latin typeface="Calibri"/>
            </a:defRPr>
          </a:lvl5pPr>
          <a:lvl6pPr marL="2286000" indent="0">
            <a:defRPr sz="1100">
              <a:solidFill>
                <a:srgbClr val="0C0C0C"/>
              </a:solidFill>
              <a:latin typeface="Calibri"/>
            </a:defRPr>
          </a:lvl6pPr>
          <a:lvl7pPr marL="2743200" indent="0">
            <a:defRPr sz="1100">
              <a:solidFill>
                <a:srgbClr val="0C0C0C"/>
              </a:solidFill>
              <a:latin typeface="Calibri"/>
            </a:defRPr>
          </a:lvl7pPr>
          <a:lvl8pPr marL="3200400" indent="0">
            <a:defRPr sz="1100">
              <a:solidFill>
                <a:srgbClr val="0C0C0C"/>
              </a:solidFill>
              <a:latin typeface="Calibri"/>
            </a:defRPr>
          </a:lvl8pPr>
          <a:lvl9pPr marL="3657600" indent="0">
            <a:defRPr sz="1100">
              <a:solidFill>
                <a:srgbClr val="0C0C0C"/>
              </a:solidFill>
              <a:latin typeface="Calibri"/>
            </a:defRPr>
          </a:lvl9pPr>
        </a:lstStyle>
        <a:p xmlns:a="http://schemas.openxmlformats.org/drawingml/2006/main">
          <a:endParaRPr lang="en-US"/>
        </a:p>
      </cdr:txBody>
    </cdr:sp>
  </cdr:relSizeAnchor>
  <cdr:relSizeAnchor xmlns:cdr="http://schemas.openxmlformats.org/drawingml/2006/chartDrawing">
    <cdr:from>
      <cdr:x>0.28935</cdr:x>
      <cdr:y>0.10556</cdr:y>
    </cdr:from>
    <cdr:to>
      <cdr:x>0.41654</cdr:x>
      <cdr:y>0.16261</cdr:y>
    </cdr:to>
    <cdr:pic>
      <cdr:nvPicPr>
        <cdr:cNvPr id="5"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690813" y="642938"/>
          <a:ext cx="1182727" cy="347502"/>
        </a:xfrm>
        <a:prstGeom xmlns:a="http://schemas.openxmlformats.org/drawingml/2006/main" prst="rect">
          <a:avLst/>
        </a:prstGeom>
      </cdr:spPr>
    </cdr:pic>
  </cdr:relSizeAnchor>
</c:userShapes>
</file>

<file path=xl/drawings/drawing6.xml><?xml version="1.0" encoding="utf-8"?>
<c:userShapes xmlns:c="http://schemas.openxmlformats.org/drawingml/2006/chart">
  <cdr:relSizeAnchor xmlns:cdr="http://schemas.openxmlformats.org/drawingml/2006/chartDrawing">
    <cdr:from>
      <cdr:x>0.01624</cdr:x>
      <cdr:y>0.01231</cdr:y>
    </cdr:from>
    <cdr:to>
      <cdr:x>0.19282</cdr:x>
      <cdr:y>0.08356</cdr:y>
    </cdr:to>
    <cdr:sp macro="" textlink="">
      <cdr:nvSpPr>
        <cdr:cNvPr id="31745" name="Text Box 1"/>
        <cdr:cNvSpPr txBox="1">
          <a:spLocks xmlns:a="http://schemas.openxmlformats.org/drawingml/2006/main" noChangeArrowheads="1"/>
        </cdr:cNvSpPr>
      </cdr:nvSpPr>
      <cdr:spPr bwMode="auto">
        <a:xfrm xmlns:a="http://schemas.openxmlformats.org/drawingml/2006/main">
          <a:off x="150819" y="74455"/>
          <a:ext cx="1639881" cy="4309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45720" tIns="36576" rIns="0" bIns="0" anchor="t" upright="1"/>
        <a:lstStyle xmlns:a="http://schemas.openxmlformats.org/drawingml/2006/main"/>
        <a:p xmlns:a="http://schemas.openxmlformats.org/drawingml/2006/main">
          <a:pPr algn="l" rtl="0">
            <a:defRPr sz="1000"/>
          </a:pPr>
          <a:r>
            <a:rPr lang="en-NZ" sz="1800" b="1" i="0" strike="noStrike" baseline="0">
              <a:solidFill>
                <a:srgbClr val="000000"/>
              </a:solidFill>
              <a:latin typeface="Arial"/>
              <a:cs typeface="Arial"/>
            </a:rPr>
            <a:t>Number (000)</a:t>
          </a:r>
          <a:endParaRPr lang="en-NZ" sz="1800" b="1" i="0" strike="noStrike">
            <a:solidFill>
              <a:srgbClr val="000000"/>
            </a:solidFill>
            <a:latin typeface="Arial"/>
            <a:cs typeface="Arial"/>
          </a:endParaRPr>
        </a:p>
      </cdr:txBody>
    </cdr:sp>
  </cdr:relSizeAnchor>
  <cdr:relSizeAnchor xmlns:cdr="http://schemas.openxmlformats.org/drawingml/2006/chartDrawing">
    <cdr:from>
      <cdr:x>0.69704</cdr:x>
      <cdr:y>0.0157</cdr:y>
    </cdr:from>
    <cdr:to>
      <cdr:x>0.98522</cdr:x>
      <cdr:y>0.08695</cdr:y>
    </cdr:to>
    <cdr:sp macro="" textlink="">
      <cdr:nvSpPr>
        <cdr:cNvPr id="3" name="Text Box 1"/>
        <cdr:cNvSpPr txBox="1">
          <a:spLocks xmlns:a="http://schemas.openxmlformats.org/drawingml/2006/main" noChangeArrowheads="1"/>
        </cdr:cNvSpPr>
      </cdr:nvSpPr>
      <cdr:spPr bwMode="auto">
        <a:xfrm xmlns:a="http://schemas.openxmlformats.org/drawingml/2006/main">
          <a:off x="6469381" y="94851"/>
          <a:ext cx="2674619"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$billions, 2009/10 prices</a:t>
          </a:r>
        </a:p>
      </cdr:txBody>
    </cdr:sp>
  </cdr:relSizeAnchor>
  <cdr:relSizeAnchor xmlns:cdr="http://schemas.openxmlformats.org/drawingml/2006/chartDrawing">
    <cdr:from>
      <cdr:x>0.93642</cdr:x>
      <cdr:y>0.11024</cdr:y>
    </cdr:from>
    <cdr:to>
      <cdr:x>0.93642</cdr:x>
      <cdr:y>0.78583</cdr:y>
    </cdr:to>
    <cdr:cxnSp macro="">
      <cdr:nvCxnSpPr>
        <cdr:cNvPr id="4" name="Straight Connector 3"/>
        <cdr:cNvCxnSpPr/>
      </cdr:nvCxnSpPr>
      <cdr:spPr>
        <a:xfrm xmlns:a="http://schemas.openxmlformats.org/drawingml/2006/main">
          <a:off x="8691029" y="666143"/>
          <a:ext cx="0" cy="4082361"/>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0.79099</cdr:x>
      <cdr:y>0.63795</cdr:y>
    </cdr:from>
    <cdr:to>
      <cdr:x>0.91133</cdr:x>
      <cdr:y>0.7092</cdr:y>
    </cdr:to>
    <cdr:sp macro="" textlink="">
      <cdr:nvSpPr>
        <cdr:cNvPr id="7" name="Text Box 1"/>
        <cdr:cNvSpPr txBox="1">
          <a:spLocks xmlns:a="http://schemas.openxmlformats.org/drawingml/2006/main" noChangeArrowheads="1"/>
        </cdr:cNvSpPr>
      </cdr:nvSpPr>
      <cdr:spPr bwMode="auto">
        <a:xfrm xmlns:a="http://schemas.openxmlformats.org/drawingml/2006/main">
          <a:off x="7341305" y="3854898"/>
          <a:ext cx="1116895"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dr:relSizeAnchor xmlns:cdr="http://schemas.openxmlformats.org/drawingml/2006/chartDrawing">
    <cdr:from>
      <cdr:x>0.90587</cdr:x>
      <cdr:y>0.66766</cdr:y>
    </cdr:from>
    <cdr:to>
      <cdr:x>0.95818</cdr:x>
      <cdr:y>0.66766</cdr:y>
    </cdr:to>
    <cdr:cxnSp macro="">
      <cdr:nvCxnSpPr>
        <cdr:cNvPr id="9" name="Straight Arrow Connector 8"/>
        <cdr:cNvCxnSpPr/>
      </cdr:nvCxnSpPr>
      <cdr:spPr>
        <a:xfrm xmlns:a="http://schemas.openxmlformats.org/drawingml/2006/main" flipV="1">
          <a:off x="8407546" y="4034424"/>
          <a:ext cx="485498" cy="0"/>
        </a:xfrm>
        <a:prstGeom xmlns:a="http://schemas.openxmlformats.org/drawingml/2006/main" prst="straightConnector1">
          <a:avLst/>
        </a:prstGeom>
        <a:ln xmlns:a="http://schemas.openxmlformats.org/drawingml/2006/main">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60.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1.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0.64018</cdr:x>
      <cdr:y>0.10284</cdr:y>
    </cdr:from>
    <cdr:to>
      <cdr:x>0.81965</cdr:x>
      <cdr:y>0.15846</cdr:y>
    </cdr:to>
    <cdr:sp macro="" textlink="">
      <cdr:nvSpPr>
        <cdr:cNvPr id="17" name="TextBox 1"/>
        <cdr:cNvSpPr txBox="1"/>
      </cdr:nvSpPr>
      <cdr:spPr>
        <a:xfrm xmlns:a="http://schemas.openxmlformats.org/drawingml/2006/main">
          <a:off x="4158663" y="434928"/>
          <a:ext cx="1165812" cy="23522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0.83907</cdr:x>
      <cdr:y>0</cdr:y>
    </cdr:from>
    <cdr:to>
      <cdr:x>0.97996</cdr:x>
      <cdr:y>0.07102</cdr:y>
    </cdr:to>
    <cdr:sp macro="" textlink="">
      <cdr:nvSpPr>
        <cdr:cNvPr id="20" name="TextBox 19"/>
        <cdr:cNvSpPr txBox="1"/>
      </cdr:nvSpPr>
      <cdr:spPr>
        <a:xfrm xmlns:a="http://schemas.openxmlformats.org/drawingml/2006/main">
          <a:off x="5450643" y="0"/>
          <a:ext cx="915229" cy="3003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 of GDP</a:t>
          </a:r>
        </a:p>
      </cdr:txBody>
    </cdr:sp>
  </cdr:relSizeAnchor>
  <cdr:relSizeAnchor xmlns:cdr="http://schemas.openxmlformats.org/drawingml/2006/chartDrawing">
    <cdr:from>
      <cdr:x>0.63614</cdr:x>
      <cdr:y>0.11003</cdr:y>
    </cdr:from>
    <cdr:to>
      <cdr:x>0.63708</cdr:x>
      <cdr:y>0.79076</cdr:y>
    </cdr:to>
    <cdr:sp macro="" textlink="">
      <cdr:nvSpPr>
        <cdr:cNvPr id="21" name="Straight Connector 20"/>
        <cdr:cNvSpPr/>
      </cdr:nvSpPr>
      <cdr:spPr>
        <a:xfrm xmlns:a="http://schemas.openxmlformats.org/drawingml/2006/main" flipH="1" flipV="1">
          <a:off x="5919867" y="668647"/>
          <a:ext cx="8748" cy="4136762"/>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62.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3.xml><?xml version="1.0" encoding="utf-8"?>
<c:userShapes xmlns:c="http://schemas.openxmlformats.org/drawingml/2006/chart">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9"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1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0.63343</cdr:x>
      <cdr:y>0.10151</cdr:y>
    </cdr:from>
    <cdr:to>
      <cdr:x>0.81281</cdr:x>
      <cdr:y>0.15713</cdr:y>
    </cdr:to>
    <cdr:sp macro="" textlink="">
      <cdr:nvSpPr>
        <cdr:cNvPr id="17" name="TextBox 1"/>
        <cdr:cNvSpPr txBox="1"/>
      </cdr:nvSpPr>
      <cdr:spPr>
        <a:xfrm xmlns:a="http://schemas.openxmlformats.org/drawingml/2006/main">
          <a:off x="4114800" y="429296"/>
          <a:ext cx="1165254" cy="2352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0.83027</cdr:x>
      <cdr:y>0.01007</cdr:y>
    </cdr:from>
    <cdr:to>
      <cdr:x>0.97116</cdr:x>
      <cdr:y>0.08333</cdr:y>
    </cdr:to>
    <cdr:sp macro="" textlink="">
      <cdr:nvSpPr>
        <cdr:cNvPr id="20" name="TextBox 19"/>
        <cdr:cNvSpPr txBox="1"/>
      </cdr:nvSpPr>
      <cdr:spPr>
        <a:xfrm xmlns:a="http://schemas.openxmlformats.org/drawingml/2006/main">
          <a:off x="5393462" y="42586"/>
          <a:ext cx="915228" cy="30983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NZ" sz="1800" b="1">
              <a:latin typeface="Arial" pitchFamily="34" charset="0"/>
              <a:cs typeface="Arial" pitchFamily="34" charset="0"/>
            </a:rPr>
            <a:t>% of GDP</a:t>
          </a:r>
        </a:p>
      </cdr:txBody>
    </cdr:sp>
  </cdr:relSizeAnchor>
  <cdr:relSizeAnchor xmlns:cdr="http://schemas.openxmlformats.org/drawingml/2006/chartDrawing">
    <cdr:from>
      <cdr:x>0.6338</cdr:x>
      <cdr:y>0.11003</cdr:y>
    </cdr:from>
    <cdr:to>
      <cdr:x>0.63474</cdr:x>
      <cdr:y>0.79076</cdr:y>
    </cdr:to>
    <cdr:sp macro="" textlink="">
      <cdr:nvSpPr>
        <cdr:cNvPr id="21" name="Straight Connector 20"/>
        <cdr:cNvSpPr/>
      </cdr:nvSpPr>
      <cdr:spPr>
        <a:xfrm xmlns:a="http://schemas.openxmlformats.org/drawingml/2006/main" flipH="1" flipV="1">
          <a:off x="5898091" y="668617"/>
          <a:ext cx="8793" cy="4136795"/>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64.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5.xml><?xml version="1.0" encoding="utf-8"?>
<c:userShapes xmlns:c="http://schemas.openxmlformats.org/drawingml/2006/chart">
  <cdr:relSizeAnchor xmlns:cdr="http://schemas.openxmlformats.org/drawingml/2006/chartDrawing">
    <cdr:from>
      <cdr:x>0.91138</cdr:x>
      <cdr:y>0.004</cdr:y>
    </cdr:from>
    <cdr:to>
      <cdr:x>0.99192</cdr:x>
      <cdr:y>0.14924</cdr:y>
    </cdr:to>
    <cdr:sp macro="" textlink="">
      <cdr:nvSpPr>
        <cdr:cNvPr id="2" name="TextBox 1"/>
        <cdr:cNvSpPr txBox="1"/>
      </cdr:nvSpPr>
      <cdr:spPr>
        <a:xfrm xmlns:a="http://schemas.openxmlformats.org/drawingml/2006/main">
          <a:off x="8461588" y="24198"/>
          <a:ext cx="747763" cy="87810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NZ" sz="1600" b="1">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0.00496</cdr:x>
      <cdr:y>0.00863</cdr:y>
    </cdr:from>
    <cdr:to>
      <cdr:x>0.1104</cdr:x>
      <cdr:y>0.15388</cdr:y>
    </cdr:to>
    <cdr:sp macro="" textlink="">
      <cdr:nvSpPr>
        <cdr:cNvPr id="3" name="TextBox 2"/>
        <cdr:cNvSpPr txBox="1"/>
      </cdr:nvSpPr>
      <cdr:spPr>
        <a:xfrm xmlns:a="http://schemas.openxmlformats.org/drawingml/2006/main">
          <a:off x="46050" y="52194"/>
          <a:ext cx="978944" cy="87816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NZ" sz="1600" b="1">
              <a:latin typeface="Arial" panose="020B0604020202020204" pitchFamily="34" charset="0"/>
              <a:cs typeface="Arial" panose="020B0604020202020204" pitchFamily="34" charset="0"/>
            </a:rPr>
            <a:t>$billions</a:t>
          </a:r>
        </a:p>
      </cdr:txBody>
    </cdr:sp>
  </cdr:relSizeAnchor>
</c:userShapes>
</file>

<file path=xl/drawings/drawing66.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7.xml><?xml version="1.0" encoding="utf-8"?>
<c:userShapes xmlns:c="http://schemas.openxmlformats.org/drawingml/2006/chart">
  <cdr:relSizeAnchor xmlns:cdr="http://schemas.openxmlformats.org/drawingml/2006/chartDrawing">
    <cdr:from>
      <cdr:x>0</cdr:x>
      <cdr:y>0.0037</cdr:y>
    </cdr:from>
    <cdr:to>
      <cdr:x>0.10141</cdr:x>
      <cdr:y>0.0536</cdr:y>
    </cdr:to>
    <cdr:sp macro="" textlink="">
      <cdr:nvSpPr>
        <cdr:cNvPr id="23" name="TextBox 22"/>
        <cdr:cNvSpPr txBox="1"/>
      </cdr:nvSpPr>
      <cdr:spPr>
        <a:xfrm xmlns:a="http://schemas.openxmlformats.org/drawingml/2006/main">
          <a:off x="0" y="23284"/>
          <a:ext cx="879231" cy="31402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Overflow="clip" wrap="square" rtlCol="0" anchor="t"/>
        <a:lstStyle xmlns:a="http://schemas.openxmlformats.org/drawingml/2006/main"/>
        <a:p xmlns:a="http://schemas.openxmlformats.org/drawingml/2006/main">
          <a:pPr algn="ctr"/>
          <a:r>
            <a:rPr lang="en-NZ" sz="1400" b="1" i="0" u="none" strike="noStrike">
              <a:solidFill>
                <a:sysClr val="windowText" lastClr="000000"/>
              </a:solidFill>
              <a:latin typeface="Arial" panose="020B0604020202020204" pitchFamily="34" charset="0"/>
              <a:cs typeface="Arial" panose="020B0604020202020204" pitchFamily="34" charset="0"/>
            </a:rPr>
            <a:t>$billions</a:t>
          </a:r>
        </a:p>
      </cdr:txBody>
    </cdr:sp>
  </cdr:relSizeAnchor>
</c:userShapes>
</file>

<file path=xl/drawings/drawing68.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9.xml><?xml version="1.0" encoding="utf-8"?>
<c:userShapes xmlns:c="http://schemas.openxmlformats.org/drawingml/2006/chart">
  <cdr:relSizeAnchor xmlns:cdr="http://schemas.openxmlformats.org/drawingml/2006/chartDrawing">
    <cdr:from>
      <cdr:x>0.67258</cdr:x>
      <cdr:y>0.12031</cdr:y>
    </cdr:from>
    <cdr:to>
      <cdr:x>0.81588</cdr:x>
      <cdr:y>0.17593</cdr:y>
    </cdr:to>
    <cdr:sp macro="" textlink="">
      <cdr:nvSpPr>
        <cdr:cNvPr id="3" name="TextBox 1"/>
        <cdr:cNvSpPr txBox="1"/>
      </cdr:nvSpPr>
      <cdr:spPr>
        <a:xfrm xmlns:a="http://schemas.openxmlformats.org/drawingml/2006/main">
          <a:off x="6258986" y="731118"/>
          <a:ext cx="133353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NZ" sz="1800" b="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2"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0.64931</cdr:x>
      <cdr:y>0.09275</cdr:y>
    </cdr:from>
    <cdr:to>
      <cdr:x>0.64931</cdr:x>
      <cdr:y>0.80481</cdr:y>
    </cdr:to>
    <cdr:sp macro="" textlink="">
      <cdr:nvSpPr>
        <cdr:cNvPr id="7" name="Straight Connector 6"/>
        <cdr:cNvSpPr/>
      </cdr:nvSpPr>
      <cdr:spPr>
        <a:xfrm xmlns:a="http://schemas.openxmlformats.org/drawingml/2006/main" rot="5400000">
          <a:off x="3878836" y="2727218"/>
          <a:ext cx="4327153"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0.75754</cdr:x>
      <cdr:y>0.08868</cdr:y>
    </cdr:from>
    <cdr:to>
      <cdr:x>0.97146</cdr:x>
      <cdr:y>0.21649</cdr:y>
    </cdr:to>
    <cdr:sp macro="" textlink="">
      <cdr:nvSpPr>
        <cdr:cNvPr id="5"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cdr:x>
      <cdr:y>0.00349</cdr:y>
    </cdr:from>
    <cdr:to>
      <cdr:x>0.16069</cdr:x>
      <cdr:y>0.05911</cdr:y>
    </cdr:to>
    <cdr:sp macro="" textlink="">
      <cdr:nvSpPr>
        <cdr:cNvPr id="9" name="TextBox 1"/>
        <cdr:cNvSpPr txBox="1"/>
      </cdr:nvSpPr>
      <cdr:spPr>
        <a:xfrm xmlns:a="http://schemas.openxmlformats.org/drawingml/2006/main">
          <a:off x="0" y="21077"/>
          <a:ext cx="1491215" cy="3360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dr:relSizeAnchor xmlns:cdr="http://schemas.openxmlformats.org/drawingml/2006/chartDrawing">
    <cdr:from>
      <cdr:x>0.82224</cdr:x>
      <cdr:y>0.01045</cdr:y>
    </cdr:from>
    <cdr:to>
      <cdr:x>0.98293</cdr:x>
      <cdr:y>0.06607</cdr:y>
    </cdr:to>
    <cdr:sp macro="" textlink="">
      <cdr:nvSpPr>
        <cdr:cNvPr id="8" name="TextBox 1"/>
        <cdr:cNvSpPr txBox="1"/>
      </cdr:nvSpPr>
      <cdr:spPr>
        <a:xfrm xmlns:a="http://schemas.openxmlformats.org/drawingml/2006/main">
          <a:off x="7651750" y="63500"/>
          <a:ext cx="1495369" cy="338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 of</a:t>
          </a:r>
          <a:r>
            <a:rPr lang="en-NZ" sz="1800" b="1" baseline="0">
              <a:latin typeface="Arial" pitchFamily="34" charset="0"/>
              <a:cs typeface="Arial" pitchFamily="34" charset="0"/>
            </a:rPr>
            <a:t> GDP</a:t>
          </a:r>
          <a:endParaRPr lang="en-NZ" sz="1800" b="1">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0.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1.xml><?xml version="1.0" encoding="utf-8"?>
<c:userShapes xmlns:c="http://schemas.openxmlformats.org/drawingml/2006/chart">
  <cdr:relSizeAnchor xmlns:cdr="http://schemas.openxmlformats.org/drawingml/2006/chartDrawing">
    <cdr:from>
      <cdr:x>0.24194</cdr:x>
      <cdr:y>0.08381</cdr:y>
    </cdr:from>
    <cdr:to>
      <cdr:x>0.24245</cdr:x>
      <cdr:y>0.83784</cdr:y>
    </cdr:to>
    <cdr:sp macro="" textlink="">
      <cdr:nvSpPr>
        <cdr:cNvPr id="4" name="Straight Connector 3"/>
        <cdr:cNvSpPr/>
      </cdr:nvSpPr>
      <cdr:spPr>
        <a:xfrm xmlns:a="http://schemas.openxmlformats.org/drawingml/2006/main" flipV="1">
          <a:off x="1571625" y="354440"/>
          <a:ext cx="3328" cy="3188859"/>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0.26863</cdr:x>
      <cdr:y>0.09772</cdr:y>
    </cdr:from>
    <cdr:to>
      <cdr:x>0.47361</cdr:x>
      <cdr:y>0.16233</cdr:y>
    </cdr:to>
    <cdr:sp macro="" textlink="">
      <cdr:nvSpPr>
        <cdr:cNvPr id="5" name="TextBox 4"/>
        <cdr:cNvSpPr txBox="1"/>
      </cdr:nvSpPr>
      <cdr:spPr>
        <a:xfrm xmlns:a="http://schemas.openxmlformats.org/drawingml/2006/main">
          <a:off x="1745033" y="413286"/>
          <a:ext cx="1331541" cy="2732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0.75754</cdr:x>
      <cdr:y>0.08868</cdr:y>
    </cdr:from>
    <cdr:to>
      <cdr:x>0.97146</cdr:x>
      <cdr:y>0.21649</cdr:y>
    </cdr:to>
    <cdr:sp macro="" textlink="">
      <cdr:nvSpPr>
        <cdr:cNvPr id="6"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0.75754</cdr:x>
      <cdr:y>0.08868</cdr:y>
    </cdr:from>
    <cdr:to>
      <cdr:x>0.97146</cdr:x>
      <cdr:y>0.21649</cdr:y>
    </cdr:to>
    <cdr:sp macro="" textlink="">
      <cdr:nvSpPr>
        <cdr:cNvPr id="8" name="TextBox 1"/>
        <cdr:cNvSpPr txBox="1"/>
      </cdr:nvSpPr>
      <cdr:spPr>
        <a:xfrm xmlns:a="http://schemas.openxmlformats.org/drawingml/2006/main">
          <a:off x="7049656" y="538904"/>
          <a:ext cx="1990724" cy="7766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endParaRPr lang="en-NZ" sz="2000" b="0">
            <a:latin typeface="Arial" pitchFamily="34" charset="0"/>
            <a:cs typeface="Arial" pitchFamily="34" charset="0"/>
          </a:endParaRPr>
        </a:p>
      </cdr:txBody>
    </cdr:sp>
  </cdr:relSizeAnchor>
  <cdr:relSizeAnchor xmlns:cdr="http://schemas.openxmlformats.org/drawingml/2006/chartDrawing">
    <cdr:from>
      <cdr:x>0</cdr:x>
      <cdr:y>0</cdr:y>
    </cdr:from>
    <cdr:to>
      <cdr:x>0.19208</cdr:x>
      <cdr:y>0.05562</cdr:y>
    </cdr:to>
    <cdr:sp macro="" textlink="">
      <cdr:nvSpPr>
        <cdr:cNvPr id="9" name="TextBox 1"/>
        <cdr:cNvSpPr txBox="1"/>
      </cdr:nvSpPr>
      <cdr:spPr>
        <a:xfrm xmlns:a="http://schemas.openxmlformats.org/drawingml/2006/main">
          <a:off x="0" y="0"/>
          <a:ext cx="1247774" cy="23522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a:r>
            <a:rPr lang="en-NZ" sz="1800" b="1">
              <a:latin typeface="Arial" pitchFamily="34" charset="0"/>
              <a:cs typeface="Arial" pitchFamily="34" charset="0"/>
            </a:rPr>
            <a:t>$billions</a:t>
          </a:r>
        </a:p>
      </cdr:txBody>
    </cdr:sp>
  </cdr:relSizeAnchor>
</c:userShapes>
</file>

<file path=xl/drawings/drawing72.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3.xml><?xml version="1.0" encoding="utf-8"?>
<c:userShapes xmlns:c="http://schemas.openxmlformats.org/drawingml/2006/chart">
  <cdr:relSizeAnchor xmlns:cdr="http://schemas.openxmlformats.org/drawingml/2006/chartDrawing">
    <cdr:from>
      <cdr:x>0.00917</cdr:x>
      <cdr:y>0.00136</cdr:y>
    </cdr:from>
    <cdr:to>
      <cdr:x>0.10256</cdr:x>
      <cdr:y>0.06117</cdr:y>
    </cdr:to>
    <cdr:sp macro="" textlink="">
      <cdr:nvSpPr>
        <cdr:cNvPr id="3" name="TextBox 2"/>
        <cdr:cNvSpPr txBox="1"/>
      </cdr:nvSpPr>
      <cdr:spPr>
        <a:xfrm xmlns:a="http://schemas.openxmlformats.org/drawingml/2006/main">
          <a:off x="85178" y="8229"/>
          <a:ext cx="867302" cy="361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itchFamily="34" charset="0"/>
              <a:cs typeface="Arial" pitchFamily="34" charset="0"/>
            </a:rPr>
            <a:t>%</a:t>
          </a:r>
        </a:p>
      </cdr:txBody>
    </cdr:sp>
  </cdr:relSizeAnchor>
  <cdr:relSizeAnchor xmlns:cdr="http://schemas.openxmlformats.org/drawingml/2006/chartDrawing">
    <cdr:from>
      <cdr:x>0.79744</cdr:x>
      <cdr:y>0.00984</cdr:y>
    </cdr:from>
    <cdr:to>
      <cdr:x>1</cdr:x>
      <cdr:y>0.10184</cdr:y>
    </cdr:to>
    <cdr:sp macro="" textlink="">
      <cdr:nvSpPr>
        <cdr:cNvPr id="4" name="TextBox 1"/>
        <cdr:cNvSpPr txBox="1"/>
      </cdr:nvSpPr>
      <cdr:spPr>
        <a:xfrm xmlns:a="http://schemas.openxmlformats.org/drawingml/2006/main">
          <a:off x="7405687" y="59531"/>
          <a:ext cx="1881188" cy="5564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1600" b="1">
              <a:latin typeface="Arial" pitchFamily="34" charset="0"/>
              <a:cs typeface="Arial" pitchFamily="34" charset="0"/>
            </a:rPr>
            <a:t>Annual % change</a:t>
          </a:r>
        </a:p>
      </cdr:txBody>
    </cdr:sp>
  </cdr:relSizeAnchor>
</c:userShapes>
</file>

<file path=xl/drawings/drawing74.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5.xml><?xml version="1.0" encoding="utf-8"?>
<c:userShapes xmlns:c="http://schemas.openxmlformats.org/drawingml/2006/chart">
  <cdr:relSizeAnchor xmlns:cdr="http://schemas.openxmlformats.org/drawingml/2006/chartDrawing">
    <cdr:from>
      <cdr:x>0.53026</cdr:x>
      <cdr:y>0.1252</cdr:y>
    </cdr:from>
    <cdr:to>
      <cdr:x>0.70231</cdr:x>
      <cdr:y>0.17281</cdr:y>
    </cdr:to>
    <cdr:sp macro="" textlink="">
      <cdr:nvSpPr>
        <cdr:cNvPr id="2" name="TextBox 1"/>
        <cdr:cNvSpPr txBox="1"/>
      </cdr:nvSpPr>
      <cdr:spPr>
        <a:xfrm xmlns:a="http://schemas.openxmlformats.org/drawingml/2006/main">
          <a:off x="4924454" y="757257"/>
          <a:ext cx="1597806" cy="2879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0.51548</cdr:x>
      <cdr:y>0.10867</cdr:y>
    </cdr:from>
    <cdr:to>
      <cdr:x>0.5159</cdr:x>
      <cdr:y>0.82727</cdr:y>
    </cdr:to>
    <cdr:sp macro="" textlink="">
      <cdr:nvSpPr>
        <cdr:cNvPr id="3" name="Straight Connector 2"/>
        <cdr:cNvSpPr/>
      </cdr:nvSpPr>
      <cdr:spPr>
        <a:xfrm xmlns:a="http://schemas.openxmlformats.org/drawingml/2006/main">
          <a:off x="4787160" y="657248"/>
          <a:ext cx="3901" cy="4346362"/>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dr:relSizeAnchor xmlns:cdr="http://schemas.openxmlformats.org/drawingml/2006/chartDrawing">
    <cdr:from>
      <cdr:x>0</cdr:x>
      <cdr:y>0.00757</cdr:y>
    </cdr:from>
    <cdr:to>
      <cdr:x>0.48505</cdr:x>
      <cdr:y>0.06762</cdr:y>
    </cdr:to>
    <cdr:sp macro="" textlink="">
      <cdr:nvSpPr>
        <cdr:cNvPr id="4" name="TextBox 1"/>
        <cdr:cNvSpPr txBox="1"/>
      </cdr:nvSpPr>
      <cdr:spPr>
        <a:xfrm xmlns:a="http://schemas.openxmlformats.org/drawingml/2006/main">
          <a:off x="0" y="45720"/>
          <a:ext cx="4501827" cy="3628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b="1">
              <a:latin typeface="Arial" pitchFamily="34" charset="0"/>
              <a:cs typeface="Arial" pitchFamily="34" charset="0"/>
            </a:rPr>
            <a:t>Annual</a:t>
          </a:r>
          <a:r>
            <a:rPr lang="en-NZ" sz="1800" b="1" baseline="0">
              <a:latin typeface="Arial" pitchFamily="34" charset="0"/>
              <a:cs typeface="Arial" pitchFamily="34" charset="0"/>
            </a:rPr>
            <a:t> average % change</a:t>
          </a:r>
          <a:endParaRPr lang="en-NZ" sz="1800" b="1">
            <a:latin typeface="Arial" pitchFamily="34" charset="0"/>
            <a:cs typeface="Arial" pitchFamily="34" charset="0"/>
          </a:endParaRPr>
        </a:p>
      </cdr:txBody>
    </cdr:sp>
  </cdr:relSizeAnchor>
</c:userShapes>
</file>

<file path=xl/drawings/drawing76.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7.xml><?xml version="1.0" encoding="utf-8"?>
<c:userShapes xmlns:c="http://schemas.openxmlformats.org/drawingml/2006/chart">
  <cdr:relSizeAnchor xmlns:cdr="http://schemas.openxmlformats.org/drawingml/2006/chartDrawing">
    <cdr:from>
      <cdr:x>0.37649</cdr:x>
      <cdr:y>0.827</cdr:y>
    </cdr:from>
    <cdr:to>
      <cdr:x>0.6504</cdr:x>
      <cdr:y>0.88809</cdr:y>
    </cdr:to>
    <cdr:sp macro="" textlink="">
      <cdr:nvSpPr>
        <cdr:cNvPr id="3" name="TextBox 2"/>
        <cdr:cNvSpPr txBox="1"/>
      </cdr:nvSpPr>
      <cdr:spPr>
        <a:xfrm xmlns:a="http://schemas.openxmlformats.org/drawingml/2006/main">
          <a:off x="3496416" y="5002010"/>
          <a:ext cx="2543768" cy="3694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Years ended 30 June</a:t>
          </a:r>
        </a:p>
      </cdr:txBody>
    </cdr:sp>
  </cdr:relSizeAnchor>
  <cdr:relSizeAnchor xmlns:cdr="http://schemas.openxmlformats.org/drawingml/2006/chartDrawing">
    <cdr:from>
      <cdr:x>0.39694</cdr:x>
      <cdr:y>0.09764</cdr:y>
    </cdr:from>
    <cdr:to>
      <cdr:x>0.40033</cdr:x>
      <cdr:y>0.74488</cdr:y>
    </cdr:to>
    <cdr:sp macro="" textlink="">
      <cdr:nvSpPr>
        <cdr:cNvPr id="5" name="Straight Connector 4"/>
        <cdr:cNvSpPr/>
      </cdr:nvSpPr>
      <cdr:spPr>
        <a:xfrm xmlns:a="http://schemas.openxmlformats.org/drawingml/2006/main" flipH="1">
          <a:off x="3686373" y="590550"/>
          <a:ext cx="31406" cy="3914775"/>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NZ"/>
        </a:p>
      </cdr:txBody>
    </cdr:sp>
  </cdr:relSizeAnchor>
  <cdr:relSizeAnchor xmlns:cdr="http://schemas.openxmlformats.org/drawingml/2006/chartDrawing">
    <cdr:from>
      <cdr:x>0.4547</cdr:x>
      <cdr:y>0.11706</cdr:y>
    </cdr:from>
    <cdr:to>
      <cdr:x>0.6039</cdr:x>
      <cdr:y>0.16642</cdr:y>
    </cdr:to>
    <cdr:sp macro="" textlink="">
      <cdr:nvSpPr>
        <cdr:cNvPr id="6" name="TextBox 1"/>
        <cdr:cNvSpPr txBox="1"/>
      </cdr:nvSpPr>
      <cdr:spPr>
        <a:xfrm xmlns:a="http://schemas.openxmlformats.org/drawingml/2006/main">
          <a:off x="4222785" y="708004"/>
          <a:ext cx="1385602" cy="2985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1800">
              <a:latin typeface="Arial" pitchFamily="34" charset="0"/>
              <a:cs typeface="Arial" pitchFamily="34" charset="0"/>
            </a:rPr>
            <a:t>Forecast</a:t>
          </a:r>
        </a:p>
      </cdr:txBody>
    </cdr:sp>
  </cdr:relSizeAnchor>
</c:userShapes>
</file>

<file path=xl/drawings/drawing78.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9.xml><?xml version="1.0" encoding="utf-8"?>
<c:userShapes xmlns:c="http://schemas.openxmlformats.org/drawingml/2006/chart">
  <cdr:relSizeAnchor xmlns:cdr="http://schemas.openxmlformats.org/drawingml/2006/chartDrawing">
    <cdr:from>
      <cdr:x>0.5402</cdr:x>
      <cdr:y>0.15268</cdr:y>
    </cdr:from>
    <cdr:to>
      <cdr:x>0.6894</cdr:x>
      <cdr:y>0.20204</cdr:y>
    </cdr:to>
    <cdr:sp macro="" textlink="">
      <cdr:nvSpPr>
        <cdr:cNvPr id="2" name="TextBox 1"/>
        <cdr:cNvSpPr txBox="1"/>
      </cdr:nvSpPr>
      <cdr:spPr>
        <a:xfrm xmlns:a="http://schemas.openxmlformats.org/drawingml/2006/main">
          <a:off x="5016813" y="923450"/>
          <a:ext cx="1385601" cy="2985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cdr:x>
      <cdr:y>0.01986</cdr:y>
    </cdr:from>
    <cdr:to>
      <cdr:x>0.33448</cdr:x>
      <cdr:y>0.07967</cdr:y>
    </cdr:to>
    <cdr:sp macro="" textlink="">
      <cdr:nvSpPr>
        <cdr:cNvPr id="3" name="TextBox 2"/>
        <cdr:cNvSpPr txBox="1"/>
      </cdr:nvSpPr>
      <cdr:spPr>
        <a:xfrm xmlns:a="http://schemas.openxmlformats.org/drawingml/2006/main">
          <a:off x="0" y="120147"/>
          <a:ext cx="3106274" cy="361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itchFamily="34" charset="0"/>
              <a:cs typeface="Arial" pitchFamily="34" charset="0"/>
            </a:rPr>
            <a:t>Index</a:t>
          </a:r>
        </a:p>
      </cdr:txBody>
    </cdr:sp>
  </cdr:relSizeAnchor>
  <cdr:relSizeAnchor xmlns:cdr="http://schemas.openxmlformats.org/drawingml/2006/chartDrawing">
    <cdr:from>
      <cdr:x>0.41539</cdr:x>
      <cdr:y>0.11023</cdr:y>
    </cdr:from>
    <cdr:to>
      <cdr:x>0.41539</cdr:x>
      <cdr:y>0.76692</cdr:y>
    </cdr:to>
    <cdr:sp macro="" textlink="">
      <cdr:nvSpPr>
        <cdr:cNvPr id="4" name="Straight Connector 3"/>
        <cdr:cNvSpPr/>
      </cdr:nvSpPr>
      <cdr:spPr>
        <a:xfrm xmlns:a="http://schemas.openxmlformats.org/drawingml/2006/main" flipH="1">
          <a:off x="3857663" y="666710"/>
          <a:ext cx="0" cy="3971907"/>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en-NZ"/>
        </a:p>
      </cdr:txBody>
    </cdr:sp>
  </cdr:relSizeAnchor>
</c:userShapes>
</file>

<file path=xl/drawings/drawing8.xml><?xml version="1.0" encoding="utf-8"?>
<c:userShapes xmlns:c="http://schemas.openxmlformats.org/drawingml/2006/chart">
  <cdr:relSizeAnchor xmlns:cdr="http://schemas.openxmlformats.org/drawingml/2006/chartDrawing">
    <cdr:from>
      <cdr:x>0.00103</cdr:x>
      <cdr:y>0.00688</cdr:y>
    </cdr:from>
    <cdr:to>
      <cdr:x>0.32594</cdr:x>
      <cdr:y>0.07813</cdr:y>
    </cdr:to>
    <cdr:sp macro="" textlink="">
      <cdr:nvSpPr>
        <cdr:cNvPr id="3" name="Text Box 1"/>
        <cdr:cNvSpPr txBox="1">
          <a:spLocks xmlns:a="http://schemas.openxmlformats.org/drawingml/2006/main" noChangeArrowheads="1"/>
        </cdr:cNvSpPr>
      </cdr:nvSpPr>
      <cdr:spPr bwMode="auto">
        <a:xfrm xmlns:a="http://schemas.openxmlformats.org/drawingml/2006/main">
          <a:off x="9560" y="41574"/>
          <a:ext cx="3015580" cy="430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$billions, 2009/10 prices</a:t>
          </a:r>
        </a:p>
      </cdr:txBody>
    </cdr:sp>
  </cdr:relSizeAnchor>
  <cdr:relSizeAnchor xmlns:cdr="http://schemas.openxmlformats.org/drawingml/2006/chartDrawing">
    <cdr:from>
      <cdr:x>0.92164</cdr:x>
      <cdr:y>0.10866</cdr:y>
    </cdr:from>
    <cdr:to>
      <cdr:x>0.92164</cdr:x>
      <cdr:y>0.78425</cdr:y>
    </cdr:to>
    <cdr:cxnSp macro="">
      <cdr:nvCxnSpPr>
        <cdr:cNvPr id="4" name="Straight Connector 3"/>
        <cdr:cNvCxnSpPr/>
      </cdr:nvCxnSpPr>
      <cdr:spPr>
        <a:xfrm xmlns:a="http://schemas.openxmlformats.org/drawingml/2006/main">
          <a:off x="8553860" y="656595"/>
          <a:ext cx="0" cy="4082361"/>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0.76084</cdr:x>
      <cdr:y>0.67013</cdr:y>
    </cdr:from>
    <cdr:to>
      <cdr:x>0.88118</cdr:x>
      <cdr:y>0.74138</cdr:y>
    </cdr:to>
    <cdr:sp macro="" textlink="">
      <cdr:nvSpPr>
        <cdr:cNvPr id="7" name="Text Box 1"/>
        <cdr:cNvSpPr txBox="1">
          <a:spLocks xmlns:a="http://schemas.openxmlformats.org/drawingml/2006/main" noChangeArrowheads="1"/>
        </cdr:cNvSpPr>
      </cdr:nvSpPr>
      <cdr:spPr bwMode="auto">
        <a:xfrm xmlns:a="http://schemas.openxmlformats.org/drawingml/2006/main">
          <a:off x="7061491" y="4049361"/>
          <a:ext cx="1116894" cy="430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45720" tIns="36576"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NZ" sz="1800" b="1" i="0" strike="noStrike" baseline="0">
              <a:solidFill>
                <a:srgbClr val="000000"/>
              </a:solidFill>
              <a:latin typeface="Arial"/>
              <a:cs typeface="Arial"/>
            </a:rPr>
            <a:t>Forecast</a:t>
          </a:r>
        </a:p>
      </cdr:txBody>
    </cdr:sp>
  </cdr:relSizeAnchor>
  <cdr:relSizeAnchor xmlns:cdr="http://schemas.openxmlformats.org/drawingml/2006/chartDrawing">
    <cdr:from>
      <cdr:x>0.88433</cdr:x>
      <cdr:y>0.70236</cdr:y>
    </cdr:from>
    <cdr:to>
      <cdr:x>0.93664</cdr:x>
      <cdr:y>0.70236</cdr:y>
    </cdr:to>
    <cdr:cxnSp macro="">
      <cdr:nvCxnSpPr>
        <cdr:cNvPr id="9" name="Straight Arrow Connector 8"/>
        <cdr:cNvCxnSpPr/>
      </cdr:nvCxnSpPr>
      <cdr:spPr>
        <a:xfrm xmlns:a="http://schemas.openxmlformats.org/drawingml/2006/main" flipV="1">
          <a:off x="8207604" y="4244123"/>
          <a:ext cx="485497" cy="0"/>
        </a:xfrm>
        <a:prstGeom xmlns:a="http://schemas.openxmlformats.org/drawingml/2006/main" prst="straightConnector1">
          <a:avLst/>
        </a:prstGeom>
        <a:ln xmlns:a="http://schemas.openxmlformats.org/drawingml/2006/main">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80.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1.xml><?xml version="1.0" encoding="utf-8"?>
<c:userShapes xmlns:c="http://schemas.openxmlformats.org/drawingml/2006/chart">
  <cdr:relSizeAnchor xmlns:cdr="http://schemas.openxmlformats.org/drawingml/2006/chartDrawing">
    <cdr:from>
      <cdr:x>0.37546</cdr:x>
      <cdr:y>0.88684</cdr:y>
    </cdr:from>
    <cdr:to>
      <cdr:x>0.64937</cdr:x>
      <cdr:y>0.94793</cdr:y>
    </cdr:to>
    <cdr:sp macro="" textlink="">
      <cdr:nvSpPr>
        <cdr:cNvPr id="3" name="TextBox 2"/>
        <cdr:cNvSpPr txBox="1"/>
      </cdr:nvSpPr>
      <cdr:spPr>
        <a:xfrm xmlns:a="http://schemas.openxmlformats.org/drawingml/2006/main">
          <a:off x="3486891" y="5363960"/>
          <a:ext cx="2543768" cy="3694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Years ended 30 June</a:t>
          </a:r>
        </a:p>
      </cdr:txBody>
    </cdr:sp>
  </cdr:relSizeAnchor>
  <cdr:relSizeAnchor xmlns:cdr="http://schemas.openxmlformats.org/drawingml/2006/chartDrawing">
    <cdr:from>
      <cdr:x>0</cdr:x>
      <cdr:y>0.01042</cdr:y>
    </cdr:from>
    <cdr:to>
      <cdr:x>0.13852</cdr:x>
      <cdr:y>0.07023</cdr:y>
    </cdr:to>
    <cdr:sp macro="" textlink="">
      <cdr:nvSpPr>
        <cdr:cNvPr id="4" name="TextBox 2"/>
        <cdr:cNvSpPr txBox="1"/>
      </cdr:nvSpPr>
      <cdr:spPr>
        <a:xfrm xmlns:a="http://schemas.openxmlformats.org/drawingml/2006/main">
          <a:off x="0" y="62997"/>
          <a:ext cx="1286418" cy="361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itchFamily="34" charset="0"/>
              <a:cs typeface="Arial" pitchFamily="34" charset="0"/>
            </a:rPr>
            <a:t>%</a:t>
          </a:r>
          <a:r>
            <a:rPr lang="en-NZ" sz="1800" b="1" baseline="0">
              <a:latin typeface="Arial" pitchFamily="34" charset="0"/>
              <a:cs typeface="Arial" pitchFamily="34" charset="0"/>
            </a:rPr>
            <a:t> of GDP</a:t>
          </a:r>
          <a:endParaRPr lang="en-NZ" sz="1800" b="1">
            <a:latin typeface="Arial" pitchFamily="34" charset="0"/>
            <a:cs typeface="Arial" pitchFamily="34" charset="0"/>
          </a:endParaRPr>
        </a:p>
      </cdr:txBody>
    </cdr:sp>
  </cdr:relSizeAnchor>
  <cdr:relSizeAnchor xmlns:cdr="http://schemas.openxmlformats.org/drawingml/2006/chartDrawing">
    <cdr:from>
      <cdr:x>0.66085</cdr:x>
      <cdr:y>0.3706</cdr:y>
    </cdr:from>
    <cdr:to>
      <cdr:x>0.81005</cdr:x>
      <cdr:y>0.41996</cdr:y>
    </cdr:to>
    <cdr:sp macro="" textlink="">
      <cdr:nvSpPr>
        <cdr:cNvPr id="5" name="TextBox 1"/>
        <cdr:cNvSpPr txBox="1"/>
      </cdr:nvSpPr>
      <cdr:spPr>
        <a:xfrm xmlns:a="http://schemas.openxmlformats.org/drawingml/2006/main">
          <a:off x="6137275" y="2241550"/>
          <a:ext cx="1385601" cy="2985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1800">
              <a:latin typeface="Arial" pitchFamily="34" charset="0"/>
              <a:cs typeface="Arial" pitchFamily="34" charset="0"/>
            </a:rPr>
            <a:t>Forecast</a:t>
          </a:r>
        </a:p>
      </cdr:txBody>
    </cdr:sp>
  </cdr:relSizeAnchor>
  <cdr:relSizeAnchor xmlns:cdr="http://schemas.openxmlformats.org/drawingml/2006/chartDrawing">
    <cdr:from>
      <cdr:x>0.58359</cdr:x>
      <cdr:y>0.10236</cdr:y>
    </cdr:from>
    <cdr:to>
      <cdr:x>0.58633</cdr:x>
      <cdr:y>0.81522</cdr:y>
    </cdr:to>
    <cdr:sp macro="" textlink="">
      <cdr:nvSpPr>
        <cdr:cNvPr id="7" name="Straight Connector 6"/>
        <cdr:cNvSpPr/>
      </cdr:nvSpPr>
      <cdr:spPr>
        <a:xfrm xmlns:a="http://schemas.openxmlformats.org/drawingml/2006/main">
          <a:off x="5419725" y="619126"/>
          <a:ext cx="25421" cy="4311626"/>
        </a:xfrm>
        <a:prstGeom xmlns:a="http://schemas.openxmlformats.org/drawingml/2006/main" prst="line">
          <a:avLst/>
        </a:prstGeom>
        <a:noFill xmlns:a="http://schemas.openxmlformats.org/drawingml/2006/main"/>
        <a:ln xmlns:a="http://schemas.openxmlformats.org/drawingml/2006/main" w="9525" cap="flat" cmpd="sng" algn="ctr">
          <a:solidFill>
            <a:sysClr val="windowText" lastClr="000000"/>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en-NZ"/>
        </a:p>
      </cdr:txBody>
    </cdr:sp>
  </cdr:relSizeAnchor>
</c:userShapes>
</file>

<file path=xl/drawings/drawing82.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3.xml><?xml version="1.0" encoding="utf-8"?>
<c:userShapes xmlns:c="http://schemas.openxmlformats.org/drawingml/2006/chart">
  <cdr:relSizeAnchor xmlns:cdr="http://schemas.openxmlformats.org/drawingml/2006/chartDrawing">
    <cdr:from>
      <cdr:x>0.51654</cdr:x>
      <cdr:y>0.09444</cdr:y>
    </cdr:from>
    <cdr:to>
      <cdr:x>0.51692</cdr:x>
      <cdr:y>0.85827</cdr:y>
    </cdr:to>
    <cdr:sp macro="" textlink="">
      <cdr:nvSpPr>
        <cdr:cNvPr id="9" name="Straight Connector 8"/>
        <cdr:cNvSpPr/>
      </cdr:nvSpPr>
      <cdr:spPr>
        <a:xfrm xmlns:a="http://schemas.openxmlformats.org/drawingml/2006/main">
          <a:off x="4797035" y="571211"/>
          <a:ext cx="3529" cy="4619930"/>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0.00211</cdr:x>
      <cdr:y>0.01241</cdr:y>
    </cdr:from>
    <cdr:to>
      <cdr:x>0.17199</cdr:x>
      <cdr:y>0.07287</cdr:y>
    </cdr:to>
    <cdr:sp macro="" textlink="">
      <cdr:nvSpPr>
        <cdr:cNvPr id="2" name="TextBox 1"/>
        <cdr:cNvSpPr txBox="1"/>
      </cdr:nvSpPr>
      <cdr:spPr>
        <a:xfrm xmlns:a="http://schemas.openxmlformats.org/drawingml/2006/main">
          <a:off x="19610" y="75170"/>
          <a:ext cx="1577315" cy="3663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$billions</a:t>
          </a:r>
        </a:p>
      </cdr:txBody>
    </cdr:sp>
  </cdr:relSizeAnchor>
  <cdr:relSizeAnchor xmlns:cdr="http://schemas.openxmlformats.org/drawingml/2006/chartDrawing">
    <cdr:from>
      <cdr:x>0.70352</cdr:x>
      <cdr:y>0.1149</cdr:y>
    </cdr:from>
    <cdr:to>
      <cdr:x>0.85198</cdr:x>
      <cdr:y>0.16422</cdr:y>
    </cdr:to>
    <cdr:sp macro="" textlink="">
      <cdr:nvSpPr>
        <cdr:cNvPr id="4" name="TextBox 1"/>
        <cdr:cNvSpPr txBox="1"/>
      </cdr:nvSpPr>
      <cdr:spPr>
        <a:xfrm xmlns:a="http://schemas.openxmlformats.org/drawingml/2006/main">
          <a:off x="6532130" y="696176"/>
          <a:ext cx="1378432" cy="2988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1800">
              <a:latin typeface="Arial" pitchFamily="34" charset="0"/>
              <a:cs typeface="Arial" pitchFamily="34" charset="0"/>
            </a:rPr>
            <a:t>Forecast</a:t>
          </a:r>
        </a:p>
      </cdr:txBody>
    </cdr:sp>
  </cdr:relSizeAnchor>
</c:userShapes>
</file>

<file path=xl/drawings/drawing84.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5.xml><?xml version="1.0" encoding="utf-8"?>
<c:userShapes xmlns:c="http://schemas.openxmlformats.org/drawingml/2006/chart">
  <cdr:relSizeAnchor xmlns:cdr="http://schemas.openxmlformats.org/drawingml/2006/chartDrawing">
    <cdr:from>
      <cdr:x>0.51428</cdr:x>
      <cdr:y>0.10074</cdr:y>
    </cdr:from>
    <cdr:to>
      <cdr:x>0.51651</cdr:x>
      <cdr:y>0.8638</cdr:y>
    </cdr:to>
    <cdr:sp macro="" textlink="">
      <cdr:nvSpPr>
        <cdr:cNvPr id="9" name="Straight Connector 8"/>
        <cdr:cNvSpPr/>
      </cdr:nvSpPr>
      <cdr:spPr>
        <a:xfrm xmlns:a="http://schemas.openxmlformats.org/drawingml/2006/main" flipH="1">
          <a:off x="4776099" y="609311"/>
          <a:ext cx="20710" cy="4615273"/>
        </a:xfrm>
        <a:prstGeom xmlns:a="http://schemas.openxmlformats.org/drawingml/2006/main" prst="lin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0.00211</cdr:x>
      <cdr:y>0.01241</cdr:y>
    </cdr:from>
    <cdr:to>
      <cdr:x>0.17199</cdr:x>
      <cdr:y>0.07287</cdr:y>
    </cdr:to>
    <cdr:sp macro="" textlink="">
      <cdr:nvSpPr>
        <cdr:cNvPr id="2" name="TextBox 1"/>
        <cdr:cNvSpPr txBox="1"/>
      </cdr:nvSpPr>
      <cdr:spPr>
        <a:xfrm xmlns:a="http://schemas.openxmlformats.org/drawingml/2006/main">
          <a:off x="19610" y="75170"/>
          <a:ext cx="1577315" cy="3663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NZ" sz="1800" b="1">
              <a:latin typeface="Arial" panose="020B0604020202020204" pitchFamily="34" charset="0"/>
              <a:cs typeface="Arial" panose="020B0604020202020204" pitchFamily="34" charset="0"/>
            </a:rPr>
            <a:t>$billions</a:t>
          </a:r>
        </a:p>
      </cdr:txBody>
    </cdr:sp>
  </cdr:relSizeAnchor>
  <cdr:relSizeAnchor xmlns:cdr="http://schemas.openxmlformats.org/drawingml/2006/chartDrawing">
    <cdr:from>
      <cdr:x>0.65736</cdr:x>
      <cdr:y>0.13376</cdr:y>
    </cdr:from>
    <cdr:to>
      <cdr:x>0.80582</cdr:x>
      <cdr:y>0.18308</cdr:y>
    </cdr:to>
    <cdr:sp macro="" textlink="">
      <cdr:nvSpPr>
        <cdr:cNvPr id="4" name="TextBox 1"/>
        <cdr:cNvSpPr txBox="1"/>
      </cdr:nvSpPr>
      <cdr:spPr>
        <a:xfrm xmlns:a="http://schemas.openxmlformats.org/drawingml/2006/main">
          <a:off x="6104849" y="809030"/>
          <a:ext cx="1378729" cy="2983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NZ" sz="1800">
              <a:latin typeface="Arial" pitchFamily="34" charset="0"/>
              <a:cs typeface="Arial" pitchFamily="34" charset="0"/>
            </a:rPr>
            <a:t>Forecast</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ULC\compareUL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TF3%20Tax%20monitoring\TF32%20Tax%20data\Monthis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Cfis-02\Year%20end\Current%20Form\Accounts\publishing\Account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Users\mcloughlins\AppData\Roaming\Microsoft\Excel\908717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F1%20Tax%20forecasting\2008\NEFU\TF12%20Forecast%20outputs,%20writeups\Corp%20Tax%202008%20NEF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RPortbl\iManage\HENDLED\2111259_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fis-02\Year%20end\Current%20Form\Accounts\publishing\Account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rPortbl\iManage\PARKYNO\1844681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NrPortbl\iManage\KEENEM\763757_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NrPortbl\iManage\HASLAMN\1264192_1.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NrPortbl\iManage\PARKYNO\1877751_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WRK\CHT\s2008weo\Ch1\fig13\Fig1_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Sheet"/>
      <sheetName val="EER"/>
      <sheetName val="EDNA"/>
      <sheetName val="Sheet2"/>
      <sheetName val="Sheet9"/>
      <sheetName val="ULC"/>
    </sheetNames>
    <sheetDataSet>
      <sheetData sheetId="0"/>
      <sheetData sheetId="1">
        <row r="3">
          <cell r="A3">
            <v>213</v>
          </cell>
          <cell r="B3" t="str">
            <v>Argentina</v>
          </cell>
        </row>
        <row r="4">
          <cell r="A4">
            <v>193</v>
          </cell>
          <cell r="B4" t="str">
            <v>Australia</v>
          </cell>
        </row>
        <row r="5">
          <cell r="A5">
            <v>122</v>
          </cell>
          <cell r="B5" t="str">
            <v>Austria</v>
          </cell>
        </row>
        <row r="6">
          <cell r="A6">
            <v>419</v>
          </cell>
          <cell r="B6" t="str">
            <v>Bahrain</v>
          </cell>
        </row>
        <row r="7">
          <cell r="A7">
            <v>124</v>
          </cell>
          <cell r="B7" t="str">
            <v>Belgium</v>
          </cell>
        </row>
        <row r="8">
          <cell r="A8">
            <v>223</v>
          </cell>
          <cell r="B8" t="str">
            <v>Brazil</v>
          </cell>
        </row>
        <row r="9">
          <cell r="A9">
            <v>156</v>
          </cell>
          <cell r="B9" t="str">
            <v>Canada</v>
          </cell>
        </row>
        <row r="10">
          <cell r="A10">
            <v>228</v>
          </cell>
          <cell r="B10" t="str">
            <v>Chile</v>
          </cell>
        </row>
        <row r="11">
          <cell r="A11">
            <v>924</v>
          </cell>
          <cell r="B11" t="str">
            <v>China</v>
          </cell>
        </row>
        <row r="12">
          <cell r="A12">
            <v>233</v>
          </cell>
          <cell r="B12" t="str">
            <v>Colombia</v>
          </cell>
        </row>
        <row r="13">
          <cell r="A13">
            <v>238</v>
          </cell>
          <cell r="B13" t="str">
            <v>Costa Rica</v>
          </cell>
        </row>
        <row r="14">
          <cell r="A14">
            <v>423</v>
          </cell>
          <cell r="B14" t="str">
            <v>Cyprus</v>
          </cell>
        </row>
        <row r="15">
          <cell r="A15">
            <v>935</v>
          </cell>
          <cell r="B15" t="str">
            <v>Czech Republic</v>
          </cell>
        </row>
        <row r="16">
          <cell r="A16">
            <v>128</v>
          </cell>
          <cell r="B16" t="str">
            <v>Denmark</v>
          </cell>
        </row>
        <row r="17">
          <cell r="A17">
            <v>248</v>
          </cell>
          <cell r="B17" t="str">
            <v>Ecuador</v>
          </cell>
        </row>
        <row r="18">
          <cell r="A18">
            <v>163</v>
          </cell>
          <cell r="B18" t="str">
            <v>Euro area</v>
          </cell>
        </row>
        <row r="19">
          <cell r="A19">
            <v>172</v>
          </cell>
          <cell r="B19" t="str">
            <v>Finland</v>
          </cell>
        </row>
        <row r="20">
          <cell r="A20">
            <v>132</v>
          </cell>
          <cell r="B20" t="str">
            <v>France</v>
          </cell>
        </row>
        <row r="21">
          <cell r="A21">
            <v>134</v>
          </cell>
          <cell r="B21" t="str">
            <v>Germany</v>
          </cell>
        </row>
        <row r="22">
          <cell r="A22">
            <v>174</v>
          </cell>
          <cell r="B22" t="str">
            <v>Greece</v>
          </cell>
        </row>
        <row r="23">
          <cell r="A23">
            <v>532</v>
          </cell>
          <cell r="B23" t="str">
            <v>Hong Kong SAR</v>
          </cell>
        </row>
        <row r="24">
          <cell r="A24">
            <v>944</v>
          </cell>
          <cell r="B24" t="str">
            <v>Hungary</v>
          </cell>
        </row>
        <row r="25">
          <cell r="A25">
            <v>176</v>
          </cell>
          <cell r="B25" t="str">
            <v>Iceland</v>
          </cell>
        </row>
        <row r="26">
          <cell r="A26">
            <v>534</v>
          </cell>
          <cell r="B26" t="str">
            <v>India</v>
          </cell>
        </row>
        <row r="27">
          <cell r="A27">
            <v>536</v>
          </cell>
          <cell r="B27" t="str">
            <v>Indonesia</v>
          </cell>
        </row>
        <row r="28">
          <cell r="A28">
            <v>429</v>
          </cell>
          <cell r="B28" t="str">
            <v>Iran, Islamic Rep. of</v>
          </cell>
        </row>
        <row r="29">
          <cell r="A29">
            <v>178</v>
          </cell>
          <cell r="B29" t="str">
            <v>Ireland</v>
          </cell>
        </row>
        <row r="30">
          <cell r="A30">
            <v>436</v>
          </cell>
          <cell r="B30" t="str">
            <v>Israel</v>
          </cell>
        </row>
        <row r="31">
          <cell r="A31">
            <v>136</v>
          </cell>
          <cell r="B31" t="str">
            <v>Italy</v>
          </cell>
        </row>
        <row r="32">
          <cell r="A32">
            <v>158</v>
          </cell>
          <cell r="B32" t="str">
            <v>Japan</v>
          </cell>
        </row>
        <row r="33">
          <cell r="A33">
            <v>439</v>
          </cell>
          <cell r="B33" t="str">
            <v>Jordan</v>
          </cell>
        </row>
        <row r="34">
          <cell r="A34">
            <v>664</v>
          </cell>
          <cell r="B34" t="str">
            <v>Kenya</v>
          </cell>
        </row>
        <row r="35">
          <cell r="A35">
            <v>542</v>
          </cell>
          <cell r="B35" t="str">
            <v>Korea</v>
          </cell>
        </row>
        <row r="36">
          <cell r="A36">
            <v>443</v>
          </cell>
          <cell r="B36" t="str">
            <v>Kuwait</v>
          </cell>
        </row>
        <row r="37">
          <cell r="A37">
            <v>137</v>
          </cell>
          <cell r="B37" t="str">
            <v>Luxembourg</v>
          </cell>
        </row>
        <row r="38">
          <cell r="A38">
            <v>548</v>
          </cell>
          <cell r="B38" t="str">
            <v>Malaysia</v>
          </cell>
        </row>
        <row r="39">
          <cell r="A39">
            <v>181</v>
          </cell>
          <cell r="B39" t="str">
            <v>Malta</v>
          </cell>
        </row>
        <row r="40">
          <cell r="A40">
            <v>684</v>
          </cell>
          <cell r="B40" t="str">
            <v>Mauritius</v>
          </cell>
        </row>
        <row r="41">
          <cell r="A41">
            <v>273</v>
          </cell>
          <cell r="B41" t="str">
            <v>Mexico</v>
          </cell>
        </row>
        <row r="42">
          <cell r="A42">
            <v>686</v>
          </cell>
          <cell r="B42" t="str">
            <v>Morocco</v>
          </cell>
        </row>
        <row r="43">
          <cell r="A43">
            <v>558</v>
          </cell>
          <cell r="B43" t="str">
            <v>Nepal</v>
          </cell>
        </row>
        <row r="44">
          <cell r="A44">
            <v>138</v>
          </cell>
          <cell r="B44" t="str">
            <v>Netherlands</v>
          </cell>
        </row>
        <row r="45">
          <cell r="A45">
            <v>196</v>
          </cell>
          <cell r="B45" t="str">
            <v>New Zealand</v>
          </cell>
        </row>
        <row r="46">
          <cell r="A46">
            <v>142</v>
          </cell>
          <cell r="B46" t="str">
            <v>Norway</v>
          </cell>
        </row>
        <row r="47">
          <cell r="A47">
            <v>449</v>
          </cell>
          <cell r="B47" t="str">
            <v>Oman</v>
          </cell>
        </row>
        <row r="48">
          <cell r="A48">
            <v>564</v>
          </cell>
          <cell r="B48" t="str">
            <v>Pakistan</v>
          </cell>
        </row>
        <row r="49">
          <cell r="A49">
            <v>283</v>
          </cell>
          <cell r="B49" t="str">
            <v>Panama</v>
          </cell>
        </row>
        <row r="50">
          <cell r="A50">
            <v>293</v>
          </cell>
          <cell r="B50" t="str">
            <v>Peru</v>
          </cell>
        </row>
        <row r="51">
          <cell r="A51">
            <v>566</v>
          </cell>
          <cell r="B51" t="str">
            <v>Philippines</v>
          </cell>
        </row>
        <row r="52">
          <cell r="A52">
            <v>964</v>
          </cell>
          <cell r="B52" t="str">
            <v>Poland</v>
          </cell>
        </row>
        <row r="53">
          <cell r="A53">
            <v>182</v>
          </cell>
          <cell r="B53" t="str">
            <v>Portugal</v>
          </cell>
        </row>
        <row r="54">
          <cell r="A54">
            <v>453</v>
          </cell>
          <cell r="B54" t="str">
            <v>Qatar</v>
          </cell>
        </row>
        <row r="55">
          <cell r="A55">
            <v>922</v>
          </cell>
          <cell r="B55" t="str">
            <v>Russia</v>
          </cell>
        </row>
        <row r="56">
          <cell r="A56">
            <v>456</v>
          </cell>
          <cell r="B56" t="str">
            <v>Saudi Arabia</v>
          </cell>
        </row>
        <row r="57">
          <cell r="A57">
            <v>576</v>
          </cell>
          <cell r="B57" t="str">
            <v>Singapore</v>
          </cell>
        </row>
        <row r="58">
          <cell r="A58">
            <v>936</v>
          </cell>
          <cell r="B58" t="str">
            <v>Slovak Republic</v>
          </cell>
        </row>
        <row r="59">
          <cell r="A59">
            <v>961</v>
          </cell>
          <cell r="B59" t="str">
            <v>Slovenia</v>
          </cell>
        </row>
        <row r="60">
          <cell r="A60">
            <v>199</v>
          </cell>
          <cell r="B60" t="str">
            <v>South Africa</v>
          </cell>
        </row>
        <row r="61">
          <cell r="A61">
            <v>184</v>
          </cell>
          <cell r="B61" t="str">
            <v>Spain</v>
          </cell>
        </row>
        <row r="62">
          <cell r="A62">
            <v>524</v>
          </cell>
          <cell r="B62" t="str">
            <v>Sri Lanka</v>
          </cell>
        </row>
        <row r="63">
          <cell r="A63">
            <v>144</v>
          </cell>
          <cell r="B63" t="str">
            <v>Sweden</v>
          </cell>
        </row>
        <row r="64">
          <cell r="A64">
            <v>146</v>
          </cell>
          <cell r="B64" t="str">
            <v>Switzerland</v>
          </cell>
        </row>
        <row r="65">
          <cell r="A65">
            <v>528</v>
          </cell>
          <cell r="B65" t="str">
            <v>Taiwan Province of China</v>
          </cell>
        </row>
        <row r="66">
          <cell r="A66">
            <v>578</v>
          </cell>
          <cell r="B66" t="str">
            <v>Thailand</v>
          </cell>
        </row>
        <row r="67">
          <cell r="A67">
            <v>369</v>
          </cell>
          <cell r="B67" t="str">
            <v>Trinidad and Tobago</v>
          </cell>
        </row>
        <row r="68">
          <cell r="A68">
            <v>186</v>
          </cell>
          <cell r="B68" t="str">
            <v>Turkey</v>
          </cell>
        </row>
        <row r="69">
          <cell r="A69">
            <v>466</v>
          </cell>
          <cell r="B69" t="str">
            <v>United Arab Emirates</v>
          </cell>
        </row>
        <row r="70">
          <cell r="A70">
            <v>112</v>
          </cell>
          <cell r="B70" t="str">
            <v>United Kingdom</v>
          </cell>
        </row>
        <row r="71">
          <cell r="A71">
            <v>111</v>
          </cell>
          <cell r="B71" t="str">
            <v>United States</v>
          </cell>
        </row>
        <row r="72">
          <cell r="A72">
            <v>298</v>
          </cell>
          <cell r="B72" t="str">
            <v>Uruguay</v>
          </cell>
        </row>
        <row r="73">
          <cell r="A73">
            <v>299</v>
          </cell>
          <cell r="B73" t="str">
            <v>Venezuela</v>
          </cell>
        </row>
        <row r="74">
          <cell r="A74">
            <v>698</v>
          </cell>
          <cell r="B74" t="str">
            <v>Zimbabwe</v>
          </cell>
        </row>
      </sheetData>
      <sheetData sheetId="2"/>
      <sheetData sheetId="3"/>
      <sheetData sheetId="4">
        <row r="3">
          <cell r="B3">
            <v>137</v>
          </cell>
          <cell r="E3">
            <v>111</v>
          </cell>
          <cell r="K3">
            <v>218</v>
          </cell>
        </row>
        <row r="4">
          <cell r="B4">
            <v>186</v>
          </cell>
          <cell r="E4">
            <v>112</v>
          </cell>
          <cell r="K4">
            <v>243</v>
          </cell>
          <cell r="O4">
            <v>914</v>
          </cell>
          <cell r="P4" t="str">
            <v>Albania</v>
          </cell>
        </row>
        <row r="5">
          <cell r="B5">
            <v>542</v>
          </cell>
          <cell r="E5">
            <v>122</v>
          </cell>
          <cell r="K5">
            <v>253</v>
          </cell>
          <cell r="O5">
            <v>612</v>
          </cell>
          <cell r="P5" t="str">
            <v>Algeria</v>
          </cell>
        </row>
        <row r="6">
          <cell r="B6">
            <v>528</v>
          </cell>
          <cell r="E6">
            <v>124</v>
          </cell>
          <cell r="K6">
            <v>258</v>
          </cell>
          <cell r="O6">
            <v>614</v>
          </cell>
          <cell r="P6" t="str">
            <v>Angola</v>
          </cell>
        </row>
        <row r="7">
          <cell r="B7">
            <v>532</v>
          </cell>
          <cell r="E7">
            <v>128</v>
          </cell>
          <cell r="K7">
            <v>263</v>
          </cell>
          <cell r="O7">
            <v>311</v>
          </cell>
          <cell r="P7" t="str">
            <v>Antigua and Barbuda</v>
          </cell>
        </row>
        <row r="8">
          <cell r="B8">
            <v>566</v>
          </cell>
          <cell r="E8">
            <v>132</v>
          </cell>
          <cell r="K8">
            <v>268</v>
          </cell>
          <cell r="O8">
            <v>213</v>
          </cell>
          <cell r="P8" t="str">
            <v>Argentina</v>
          </cell>
        </row>
        <row r="9">
          <cell r="B9">
            <v>213</v>
          </cell>
          <cell r="E9">
            <v>134</v>
          </cell>
          <cell r="K9">
            <v>278</v>
          </cell>
          <cell r="O9">
            <v>911</v>
          </cell>
          <cell r="P9" t="str">
            <v>Armenia</v>
          </cell>
        </row>
        <row r="10">
          <cell r="B10">
            <v>199</v>
          </cell>
          <cell r="E10">
            <v>136</v>
          </cell>
          <cell r="K10">
            <v>288</v>
          </cell>
          <cell r="O10">
            <v>193</v>
          </cell>
          <cell r="P10" t="str">
            <v>Australia</v>
          </cell>
        </row>
        <row r="11">
          <cell r="B11">
            <v>223</v>
          </cell>
          <cell r="E11">
            <v>138</v>
          </cell>
          <cell r="K11">
            <v>311</v>
          </cell>
          <cell r="O11">
            <v>122</v>
          </cell>
          <cell r="P11" t="str">
            <v>Austria</v>
          </cell>
        </row>
        <row r="12">
          <cell r="B12">
            <v>228</v>
          </cell>
          <cell r="E12">
            <v>142</v>
          </cell>
          <cell r="K12">
            <v>313</v>
          </cell>
          <cell r="O12">
            <v>912</v>
          </cell>
          <cell r="P12" t="str">
            <v>Azerbaijan</v>
          </cell>
        </row>
        <row r="13">
          <cell r="B13">
            <v>233</v>
          </cell>
          <cell r="E13">
            <v>144</v>
          </cell>
          <cell r="K13">
            <v>316</v>
          </cell>
          <cell r="O13">
            <v>313</v>
          </cell>
          <cell r="P13" t="str">
            <v>Bahamas, The</v>
          </cell>
        </row>
        <row r="14">
          <cell r="B14">
            <v>273</v>
          </cell>
          <cell r="E14">
            <v>146</v>
          </cell>
          <cell r="K14">
            <v>321</v>
          </cell>
          <cell r="O14">
            <v>419</v>
          </cell>
          <cell r="P14" t="str">
            <v>Bahrain</v>
          </cell>
        </row>
        <row r="15">
          <cell r="B15">
            <v>299</v>
          </cell>
          <cell r="E15">
            <v>156</v>
          </cell>
          <cell r="K15">
            <v>328</v>
          </cell>
          <cell r="O15">
            <v>513</v>
          </cell>
          <cell r="P15" t="str">
            <v>Bangladesh</v>
          </cell>
        </row>
        <row r="16">
          <cell r="B16">
            <v>423</v>
          </cell>
          <cell r="E16">
            <v>158</v>
          </cell>
          <cell r="K16">
            <v>336</v>
          </cell>
          <cell r="O16">
            <v>316</v>
          </cell>
          <cell r="P16" t="str">
            <v>Barbados</v>
          </cell>
        </row>
        <row r="17">
          <cell r="B17">
            <v>443</v>
          </cell>
          <cell r="E17">
            <v>172</v>
          </cell>
          <cell r="K17">
            <v>339</v>
          </cell>
          <cell r="O17">
            <v>913</v>
          </cell>
          <cell r="P17" t="str">
            <v>Belarus</v>
          </cell>
        </row>
        <row r="18">
          <cell r="B18">
            <v>534</v>
          </cell>
          <cell r="E18">
            <v>174</v>
          </cell>
          <cell r="K18">
            <v>343</v>
          </cell>
          <cell r="O18">
            <v>124</v>
          </cell>
          <cell r="P18" t="str">
            <v>Belgium</v>
          </cell>
        </row>
        <row r="19">
          <cell r="B19">
            <v>536</v>
          </cell>
          <cell r="E19">
            <v>178</v>
          </cell>
          <cell r="K19">
            <v>361</v>
          </cell>
          <cell r="O19">
            <v>339</v>
          </cell>
          <cell r="P19" t="str">
            <v>Belize</v>
          </cell>
        </row>
        <row r="20">
          <cell r="B20">
            <v>548</v>
          </cell>
          <cell r="E20">
            <v>182</v>
          </cell>
          <cell r="K20">
            <v>362</v>
          </cell>
          <cell r="O20">
            <v>638</v>
          </cell>
          <cell r="P20" t="str">
            <v>Benin</v>
          </cell>
        </row>
        <row r="21">
          <cell r="B21">
            <v>576</v>
          </cell>
          <cell r="E21">
            <v>184</v>
          </cell>
          <cell r="K21">
            <v>364</v>
          </cell>
          <cell r="O21">
            <v>514</v>
          </cell>
          <cell r="P21" t="str">
            <v>Bhutan</v>
          </cell>
        </row>
        <row r="22">
          <cell r="B22">
            <v>578</v>
          </cell>
          <cell r="E22">
            <v>193</v>
          </cell>
          <cell r="K22">
            <v>366</v>
          </cell>
          <cell r="O22">
            <v>218</v>
          </cell>
          <cell r="P22" t="str">
            <v>Bolivia</v>
          </cell>
        </row>
        <row r="23">
          <cell r="B23">
            <v>924</v>
          </cell>
          <cell r="E23">
            <v>196</v>
          </cell>
          <cell r="K23">
            <v>429</v>
          </cell>
          <cell r="O23">
            <v>616</v>
          </cell>
          <cell r="P23" t="str">
            <v>Botswana</v>
          </cell>
        </row>
        <row r="24">
          <cell r="B24">
            <v>935</v>
          </cell>
          <cell r="E24">
            <v>163</v>
          </cell>
          <cell r="K24">
            <v>446</v>
          </cell>
          <cell r="O24">
            <v>223</v>
          </cell>
          <cell r="P24" t="str">
            <v>Brazil</v>
          </cell>
        </row>
        <row r="25">
          <cell r="B25">
            <v>944</v>
          </cell>
          <cell r="E25">
            <v>137</v>
          </cell>
          <cell r="K25">
            <v>463</v>
          </cell>
          <cell r="O25">
            <v>918</v>
          </cell>
          <cell r="P25" t="str">
            <v>Bulgaria</v>
          </cell>
        </row>
        <row r="26">
          <cell r="B26">
            <v>964</v>
          </cell>
          <cell r="K26">
            <v>469</v>
          </cell>
          <cell r="O26">
            <v>748</v>
          </cell>
          <cell r="P26" t="str">
            <v>Burkina Faso</v>
          </cell>
        </row>
        <row r="27">
          <cell r="B27">
            <v>111</v>
          </cell>
          <cell r="K27">
            <v>474</v>
          </cell>
          <cell r="O27">
            <v>618</v>
          </cell>
          <cell r="P27" t="str">
            <v>Burundi</v>
          </cell>
        </row>
        <row r="28">
          <cell r="B28">
            <v>122</v>
          </cell>
          <cell r="K28">
            <v>513</v>
          </cell>
          <cell r="O28">
            <v>522</v>
          </cell>
          <cell r="P28" t="str">
            <v>Cambodia</v>
          </cell>
        </row>
        <row r="29">
          <cell r="B29">
            <v>124</v>
          </cell>
          <cell r="K29">
            <v>522</v>
          </cell>
          <cell r="O29">
            <v>622</v>
          </cell>
          <cell r="P29" t="str">
            <v>Cameroon</v>
          </cell>
        </row>
        <row r="30">
          <cell r="B30">
            <v>128</v>
          </cell>
          <cell r="K30">
            <v>544</v>
          </cell>
          <cell r="O30">
            <v>156</v>
          </cell>
          <cell r="P30" t="str">
            <v>Canada</v>
          </cell>
        </row>
        <row r="31">
          <cell r="B31">
            <v>132</v>
          </cell>
          <cell r="K31">
            <v>582</v>
          </cell>
          <cell r="O31">
            <v>624</v>
          </cell>
          <cell r="P31" t="str">
            <v>Cape Verde</v>
          </cell>
        </row>
        <row r="32">
          <cell r="B32">
            <v>134</v>
          </cell>
          <cell r="K32">
            <v>611</v>
          </cell>
          <cell r="O32">
            <v>626</v>
          </cell>
          <cell r="P32" t="str">
            <v>Central African Republic</v>
          </cell>
        </row>
        <row r="33">
          <cell r="B33">
            <v>136</v>
          </cell>
          <cell r="K33">
            <v>612</v>
          </cell>
          <cell r="O33">
            <v>628</v>
          </cell>
          <cell r="P33" t="str">
            <v>Chad</v>
          </cell>
        </row>
        <row r="34">
          <cell r="B34">
            <v>138</v>
          </cell>
          <cell r="K34">
            <v>616</v>
          </cell>
          <cell r="O34">
            <v>228</v>
          </cell>
          <cell r="P34" t="str">
            <v>Chile</v>
          </cell>
        </row>
        <row r="35">
          <cell r="B35">
            <v>142</v>
          </cell>
          <cell r="K35">
            <v>618</v>
          </cell>
          <cell r="O35">
            <v>924</v>
          </cell>
          <cell r="P35" t="str">
            <v>China</v>
          </cell>
        </row>
        <row r="36">
          <cell r="B36">
            <v>144</v>
          </cell>
          <cell r="K36">
            <v>622</v>
          </cell>
          <cell r="O36">
            <v>233</v>
          </cell>
          <cell r="P36" t="str">
            <v>Colombia</v>
          </cell>
        </row>
        <row r="37">
          <cell r="B37">
            <v>146</v>
          </cell>
          <cell r="K37">
            <v>624</v>
          </cell>
          <cell r="O37">
            <v>632</v>
          </cell>
          <cell r="P37" t="str">
            <v>Comoros</v>
          </cell>
        </row>
        <row r="38">
          <cell r="B38">
            <v>156</v>
          </cell>
          <cell r="K38">
            <v>626</v>
          </cell>
          <cell r="O38">
            <v>636</v>
          </cell>
          <cell r="P38" t="str">
            <v>Congo, Democratic Republic of</v>
          </cell>
        </row>
        <row r="39">
          <cell r="B39">
            <v>158</v>
          </cell>
          <cell r="K39">
            <v>628</v>
          </cell>
          <cell r="O39">
            <v>634</v>
          </cell>
          <cell r="P39" t="str">
            <v>Congo, Republic of</v>
          </cell>
        </row>
        <row r="40">
          <cell r="B40">
            <v>172</v>
          </cell>
          <cell r="K40">
            <v>632</v>
          </cell>
          <cell r="O40">
            <v>238</v>
          </cell>
          <cell r="P40" t="str">
            <v>Costa Rica</v>
          </cell>
        </row>
        <row r="41">
          <cell r="B41">
            <v>174</v>
          </cell>
          <cell r="K41">
            <v>634</v>
          </cell>
          <cell r="O41">
            <v>662</v>
          </cell>
          <cell r="P41" t="str">
            <v>Côte d'Ivoire</v>
          </cell>
        </row>
        <row r="42">
          <cell r="B42">
            <v>176</v>
          </cell>
          <cell r="K42">
            <v>636</v>
          </cell>
          <cell r="O42">
            <v>960</v>
          </cell>
          <cell r="P42" t="str">
            <v>Croatia</v>
          </cell>
        </row>
        <row r="43">
          <cell r="B43">
            <v>182</v>
          </cell>
          <cell r="K43">
            <v>638</v>
          </cell>
          <cell r="O43">
            <v>423</v>
          </cell>
          <cell r="P43" t="str">
            <v>Cyprus</v>
          </cell>
        </row>
        <row r="44">
          <cell r="B44">
            <v>184</v>
          </cell>
          <cell r="K44">
            <v>642</v>
          </cell>
          <cell r="O44">
            <v>935</v>
          </cell>
          <cell r="P44" t="str">
            <v>Czech Republic</v>
          </cell>
        </row>
        <row r="45">
          <cell r="B45">
            <v>369</v>
          </cell>
          <cell r="K45">
            <v>644</v>
          </cell>
          <cell r="O45">
            <v>128</v>
          </cell>
          <cell r="P45" t="str">
            <v>Denmark</v>
          </cell>
        </row>
        <row r="46">
          <cell r="B46">
            <v>449</v>
          </cell>
          <cell r="K46">
            <v>646</v>
          </cell>
          <cell r="O46">
            <v>611</v>
          </cell>
          <cell r="P46" t="str">
            <v>Djibouti</v>
          </cell>
        </row>
        <row r="47">
          <cell r="B47">
            <v>524</v>
          </cell>
          <cell r="K47">
            <v>648</v>
          </cell>
          <cell r="O47">
            <v>321</v>
          </cell>
          <cell r="P47" t="str">
            <v>Dominica</v>
          </cell>
        </row>
        <row r="48">
          <cell r="B48">
            <v>558</v>
          </cell>
          <cell r="K48">
            <v>652</v>
          </cell>
          <cell r="O48">
            <v>243</v>
          </cell>
          <cell r="P48" t="str">
            <v>Dominican Republic</v>
          </cell>
        </row>
        <row r="49">
          <cell r="B49">
            <v>961</v>
          </cell>
          <cell r="K49">
            <v>654</v>
          </cell>
          <cell r="O49">
            <v>248</v>
          </cell>
          <cell r="P49" t="str">
            <v>Ecuador</v>
          </cell>
        </row>
        <row r="50">
          <cell r="B50">
            <v>684</v>
          </cell>
          <cell r="K50">
            <v>656</v>
          </cell>
          <cell r="O50">
            <v>469</v>
          </cell>
          <cell r="P50" t="str">
            <v>Egypt</v>
          </cell>
        </row>
        <row r="51">
          <cell r="B51">
            <v>453</v>
          </cell>
          <cell r="K51">
            <v>662</v>
          </cell>
          <cell r="O51">
            <v>253</v>
          </cell>
          <cell r="P51" t="str">
            <v>El Salvador</v>
          </cell>
        </row>
        <row r="52">
          <cell r="B52">
            <v>112</v>
          </cell>
          <cell r="K52">
            <v>666</v>
          </cell>
          <cell r="O52">
            <v>642</v>
          </cell>
          <cell r="P52" t="str">
            <v>Equatorial Guinea</v>
          </cell>
        </row>
        <row r="53">
          <cell r="B53">
            <v>163</v>
          </cell>
          <cell r="K53">
            <v>672</v>
          </cell>
          <cell r="O53">
            <v>939</v>
          </cell>
          <cell r="P53" t="str">
            <v>Estonia</v>
          </cell>
        </row>
        <row r="54">
          <cell r="B54">
            <v>193</v>
          </cell>
          <cell r="K54">
            <v>674</v>
          </cell>
          <cell r="O54">
            <v>644</v>
          </cell>
          <cell r="P54" t="str">
            <v>Ethiopia</v>
          </cell>
        </row>
        <row r="55">
          <cell r="B55">
            <v>196</v>
          </cell>
          <cell r="K55">
            <v>676</v>
          </cell>
          <cell r="O55">
            <v>819</v>
          </cell>
          <cell r="P55" t="str">
            <v>Fiji</v>
          </cell>
        </row>
        <row r="56">
          <cell r="B56">
            <v>178</v>
          </cell>
          <cell r="K56">
            <v>678</v>
          </cell>
          <cell r="O56">
            <v>172</v>
          </cell>
          <cell r="P56" t="str">
            <v>Finland</v>
          </cell>
        </row>
        <row r="57">
          <cell r="B57">
            <v>181</v>
          </cell>
          <cell r="K57">
            <v>682</v>
          </cell>
          <cell r="O57">
            <v>132</v>
          </cell>
          <cell r="P57" t="str">
            <v>France</v>
          </cell>
        </row>
        <row r="58">
          <cell r="B58">
            <v>293</v>
          </cell>
          <cell r="K58">
            <v>688</v>
          </cell>
          <cell r="O58">
            <v>646</v>
          </cell>
          <cell r="P58" t="str">
            <v>Gabon</v>
          </cell>
        </row>
        <row r="59">
          <cell r="B59">
            <v>298</v>
          </cell>
          <cell r="K59">
            <v>692</v>
          </cell>
          <cell r="O59">
            <v>648</v>
          </cell>
          <cell r="P59" t="str">
            <v>Gambia, The</v>
          </cell>
        </row>
        <row r="60">
          <cell r="B60">
            <v>439</v>
          </cell>
          <cell r="K60">
            <v>694</v>
          </cell>
          <cell r="O60">
            <v>915</v>
          </cell>
          <cell r="P60" t="str">
            <v>Georgia</v>
          </cell>
        </row>
        <row r="61">
          <cell r="B61">
            <v>922</v>
          </cell>
          <cell r="K61">
            <v>714</v>
          </cell>
          <cell r="O61">
            <v>134</v>
          </cell>
          <cell r="P61" t="str">
            <v>Germany</v>
          </cell>
        </row>
        <row r="62">
          <cell r="B62">
            <v>419</v>
          </cell>
          <cell r="K62">
            <v>716</v>
          </cell>
          <cell r="O62">
            <v>652</v>
          </cell>
          <cell r="P62" t="str">
            <v>Ghana</v>
          </cell>
        </row>
        <row r="63">
          <cell r="B63">
            <v>436</v>
          </cell>
          <cell r="K63">
            <v>718</v>
          </cell>
          <cell r="O63">
            <v>174</v>
          </cell>
          <cell r="P63" t="str">
            <v>Greece</v>
          </cell>
        </row>
        <row r="64">
          <cell r="B64">
            <v>456</v>
          </cell>
          <cell r="K64">
            <v>722</v>
          </cell>
          <cell r="O64">
            <v>328</v>
          </cell>
          <cell r="P64" t="str">
            <v>Grenada</v>
          </cell>
        </row>
        <row r="65">
          <cell r="B65">
            <v>466</v>
          </cell>
          <cell r="K65">
            <v>724</v>
          </cell>
          <cell r="O65">
            <v>258</v>
          </cell>
          <cell r="P65" t="str">
            <v>Guatemala</v>
          </cell>
        </row>
        <row r="66">
          <cell r="B66">
            <v>564</v>
          </cell>
          <cell r="K66">
            <v>728</v>
          </cell>
          <cell r="O66">
            <v>656</v>
          </cell>
          <cell r="P66" t="str">
            <v>Guinea</v>
          </cell>
        </row>
        <row r="67">
          <cell r="B67">
            <v>238</v>
          </cell>
          <cell r="K67">
            <v>732</v>
          </cell>
          <cell r="O67">
            <v>654</v>
          </cell>
          <cell r="P67" t="str">
            <v>Guinea-Bissau</v>
          </cell>
        </row>
        <row r="68">
          <cell r="B68">
            <v>248</v>
          </cell>
          <cell r="K68">
            <v>734</v>
          </cell>
          <cell r="O68">
            <v>336</v>
          </cell>
          <cell r="P68" t="str">
            <v>Guyana</v>
          </cell>
        </row>
        <row r="69">
          <cell r="B69">
            <v>283</v>
          </cell>
          <cell r="K69">
            <v>738</v>
          </cell>
          <cell r="O69">
            <v>263</v>
          </cell>
          <cell r="P69" t="str">
            <v>Haiti</v>
          </cell>
        </row>
        <row r="70">
          <cell r="B70">
            <v>664</v>
          </cell>
          <cell r="K70">
            <v>742</v>
          </cell>
          <cell r="O70">
            <v>268</v>
          </cell>
          <cell r="P70" t="str">
            <v>Honduras</v>
          </cell>
        </row>
        <row r="71">
          <cell r="B71">
            <v>686</v>
          </cell>
          <cell r="K71">
            <v>744</v>
          </cell>
          <cell r="O71">
            <v>532</v>
          </cell>
          <cell r="P71" t="str">
            <v>Hong Kong SAR</v>
          </cell>
        </row>
        <row r="72">
          <cell r="B72">
            <v>698</v>
          </cell>
          <cell r="K72">
            <v>746</v>
          </cell>
          <cell r="O72">
            <v>944</v>
          </cell>
          <cell r="P72" t="str">
            <v>Hungary</v>
          </cell>
        </row>
        <row r="73">
          <cell r="B73">
            <v>918</v>
          </cell>
          <cell r="K73">
            <v>748</v>
          </cell>
          <cell r="O73">
            <v>176</v>
          </cell>
          <cell r="P73" t="str">
            <v>Iceland</v>
          </cell>
        </row>
        <row r="74">
          <cell r="B74">
            <v>926</v>
          </cell>
          <cell r="K74">
            <v>754</v>
          </cell>
          <cell r="O74">
            <v>534</v>
          </cell>
          <cell r="P74" t="str">
            <v>India</v>
          </cell>
        </row>
        <row r="75">
          <cell r="B75">
            <v>936</v>
          </cell>
          <cell r="K75">
            <v>813</v>
          </cell>
          <cell r="O75">
            <v>536</v>
          </cell>
          <cell r="P75" t="str">
            <v>Indonesia</v>
          </cell>
        </row>
        <row r="76">
          <cell r="B76">
            <v>939</v>
          </cell>
          <cell r="K76">
            <v>819</v>
          </cell>
          <cell r="O76">
            <v>429</v>
          </cell>
          <cell r="P76" t="str">
            <v>Iran, Islamic Republic of</v>
          </cell>
        </row>
        <row r="77">
          <cell r="B77">
            <v>941</v>
          </cell>
          <cell r="K77">
            <v>826</v>
          </cell>
          <cell r="O77">
            <v>433</v>
          </cell>
          <cell r="P77" t="str">
            <v>Iraq</v>
          </cell>
        </row>
        <row r="78">
          <cell r="B78">
            <v>946</v>
          </cell>
          <cell r="K78">
            <v>846</v>
          </cell>
          <cell r="O78">
            <v>178</v>
          </cell>
          <cell r="P78" t="str">
            <v>Ireland</v>
          </cell>
        </row>
        <row r="79">
          <cell r="B79">
            <v>968</v>
          </cell>
          <cell r="K79">
            <v>853</v>
          </cell>
          <cell r="O79">
            <v>436</v>
          </cell>
          <cell r="P79" t="str">
            <v>Israel</v>
          </cell>
        </row>
        <row r="80">
          <cell r="K80">
            <v>862</v>
          </cell>
          <cell r="O80">
            <v>136</v>
          </cell>
          <cell r="P80" t="str">
            <v>Italy</v>
          </cell>
        </row>
        <row r="81">
          <cell r="K81">
            <v>866</v>
          </cell>
          <cell r="O81">
            <v>343</v>
          </cell>
          <cell r="P81" t="str">
            <v>Jamaica</v>
          </cell>
        </row>
        <row r="82">
          <cell r="K82">
            <v>913</v>
          </cell>
          <cell r="O82">
            <v>158</v>
          </cell>
          <cell r="P82" t="str">
            <v>Japan</v>
          </cell>
        </row>
        <row r="83">
          <cell r="K83">
            <v>914</v>
          </cell>
          <cell r="O83">
            <v>439</v>
          </cell>
          <cell r="P83" t="str">
            <v>Jordan</v>
          </cell>
        </row>
        <row r="84">
          <cell r="K84">
            <v>923</v>
          </cell>
          <cell r="O84">
            <v>916</v>
          </cell>
          <cell r="P84" t="str">
            <v>Kazakhstan</v>
          </cell>
        </row>
        <row r="85">
          <cell r="K85">
            <v>948</v>
          </cell>
          <cell r="O85">
            <v>664</v>
          </cell>
          <cell r="P85" t="str">
            <v>Kenya</v>
          </cell>
        </row>
        <row r="86">
          <cell r="K86">
            <v>960</v>
          </cell>
          <cell r="O86">
            <v>826</v>
          </cell>
          <cell r="P86" t="str">
            <v>Kiribati</v>
          </cell>
        </row>
        <row r="87">
          <cell r="K87">
            <v>962</v>
          </cell>
          <cell r="O87">
            <v>542</v>
          </cell>
          <cell r="P87" t="str">
            <v>Korea</v>
          </cell>
        </row>
        <row r="88">
          <cell r="O88">
            <v>443</v>
          </cell>
          <cell r="P88" t="str">
            <v>Kuwait</v>
          </cell>
        </row>
        <row r="89">
          <cell r="O89">
            <v>917</v>
          </cell>
          <cell r="P89" t="str">
            <v>Kyrgyz Republic</v>
          </cell>
        </row>
        <row r="90">
          <cell r="O90">
            <v>544</v>
          </cell>
          <cell r="P90" t="str">
            <v>Lao People's Democratic Republic</v>
          </cell>
        </row>
        <row r="91">
          <cell r="O91">
            <v>941</v>
          </cell>
          <cell r="P91" t="str">
            <v>Latvia</v>
          </cell>
        </row>
        <row r="92">
          <cell r="O92">
            <v>446</v>
          </cell>
          <cell r="P92" t="str">
            <v>Lebanon</v>
          </cell>
        </row>
        <row r="93">
          <cell r="O93">
            <v>666</v>
          </cell>
          <cell r="P93" t="str">
            <v>Lesotho</v>
          </cell>
        </row>
        <row r="94">
          <cell r="O94">
            <v>672</v>
          </cell>
          <cell r="P94" t="str">
            <v>Libya</v>
          </cell>
        </row>
        <row r="95">
          <cell r="O95">
            <v>946</v>
          </cell>
          <cell r="P95" t="str">
            <v>Lithuania</v>
          </cell>
        </row>
        <row r="96">
          <cell r="O96">
            <v>137</v>
          </cell>
          <cell r="P96" t="str">
            <v>Luxembourg</v>
          </cell>
        </row>
        <row r="97">
          <cell r="O97">
            <v>962</v>
          </cell>
          <cell r="P97" t="str">
            <v>Macedonia, Former Yugoslav Republic of</v>
          </cell>
        </row>
        <row r="98">
          <cell r="O98">
            <v>674</v>
          </cell>
          <cell r="P98" t="str">
            <v>Madagascar</v>
          </cell>
        </row>
        <row r="99">
          <cell r="O99">
            <v>676</v>
          </cell>
          <cell r="P99" t="str">
            <v>Malawi</v>
          </cell>
        </row>
        <row r="100">
          <cell r="O100">
            <v>548</v>
          </cell>
          <cell r="P100" t="str">
            <v>Malaysia</v>
          </cell>
        </row>
        <row r="101">
          <cell r="O101">
            <v>556</v>
          </cell>
          <cell r="P101" t="str">
            <v>Maldives</v>
          </cell>
        </row>
        <row r="102">
          <cell r="O102">
            <v>678</v>
          </cell>
          <cell r="P102" t="str">
            <v>Mali</v>
          </cell>
        </row>
        <row r="103">
          <cell r="O103">
            <v>181</v>
          </cell>
          <cell r="P103" t="str">
            <v>Malta</v>
          </cell>
        </row>
        <row r="104">
          <cell r="O104">
            <v>682</v>
          </cell>
          <cell r="P104" t="str">
            <v>Mauritania</v>
          </cell>
        </row>
        <row r="105">
          <cell r="O105">
            <v>684</v>
          </cell>
          <cell r="P105" t="str">
            <v>Mauritius</v>
          </cell>
        </row>
        <row r="106">
          <cell r="O106">
            <v>273</v>
          </cell>
          <cell r="P106" t="str">
            <v>Mexico</v>
          </cell>
        </row>
        <row r="107">
          <cell r="O107">
            <v>921</v>
          </cell>
          <cell r="P107" t="str">
            <v>Moldova</v>
          </cell>
        </row>
        <row r="108">
          <cell r="O108">
            <v>948</v>
          </cell>
          <cell r="P108" t="str">
            <v>Mongolia</v>
          </cell>
        </row>
        <row r="109">
          <cell r="O109">
            <v>686</v>
          </cell>
          <cell r="P109" t="str">
            <v>Morocco</v>
          </cell>
        </row>
        <row r="110">
          <cell r="O110">
            <v>688</v>
          </cell>
          <cell r="P110" t="str">
            <v>Mozambique</v>
          </cell>
        </row>
        <row r="111">
          <cell r="O111">
            <v>518</v>
          </cell>
          <cell r="P111" t="str">
            <v>Myanmar</v>
          </cell>
        </row>
        <row r="112">
          <cell r="O112">
            <v>728</v>
          </cell>
          <cell r="P112" t="str">
            <v>Namibia</v>
          </cell>
        </row>
        <row r="113">
          <cell r="O113">
            <v>558</v>
          </cell>
          <cell r="P113" t="str">
            <v>Nepal</v>
          </cell>
        </row>
        <row r="114">
          <cell r="O114">
            <v>138</v>
          </cell>
          <cell r="P114" t="str">
            <v>Netherlands</v>
          </cell>
        </row>
        <row r="115">
          <cell r="O115">
            <v>353</v>
          </cell>
          <cell r="P115" t="str">
            <v>Netherlands Antilles</v>
          </cell>
        </row>
        <row r="116">
          <cell r="O116">
            <v>196</v>
          </cell>
          <cell r="P116" t="str">
            <v>New Zealand</v>
          </cell>
        </row>
        <row r="117">
          <cell r="O117">
            <v>278</v>
          </cell>
          <cell r="P117" t="str">
            <v>Nicaragua</v>
          </cell>
        </row>
        <row r="118">
          <cell r="O118">
            <v>692</v>
          </cell>
          <cell r="P118" t="str">
            <v>Niger</v>
          </cell>
        </row>
        <row r="119">
          <cell r="O119">
            <v>694</v>
          </cell>
          <cell r="P119" t="str">
            <v>Nigeria</v>
          </cell>
        </row>
        <row r="120">
          <cell r="O120">
            <v>142</v>
          </cell>
          <cell r="P120" t="str">
            <v>Norway</v>
          </cell>
        </row>
        <row r="121">
          <cell r="O121">
            <v>449</v>
          </cell>
          <cell r="P121" t="str">
            <v>Oman</v>
          </cell>
        </row>
        <row r="122">
          <cell r="O122">
            <v>564</v>
          </cell>
          <cell r="P122" t="str">
            <v>Pakistan</v>
          </cell>
        </row>
        <row r="123">
          <cell r="O123">
            <v>283</v>
          </cell>
          <cell r="P123" t="str">
            <v>Panama</v>
          </cell>
        </row>
        <row r="124">
          <cell r="O124">
            <v>853</v>
          </cell>
          <cell r="P124" t="str">
            <v>Papua New Guinea</v>
          </cell>
        </row>
        <row r="125">
          <cell r="O125">
            <v>288</v>
          </cell>
          <cell r="P125" t="str">
            <v>Paraguay</v>
          </cell>
        </row>
        <row r="126">
          <cell r="O126">
            <v>293</v>
          </cell>
          <cell r="P126" t="str">
            <v>Peru</v>
          </cell>
        </row>
        <row r="127">
          <cell r="O127">
            <v>566</v>
          </cell>
          <cell r="P127" t="str">
            <v>Philippines</v>
          </cell>
        </row>
        <row r="128">
          <cell r="O128">
            <v>964</v>
          </cell>
          <cell r="P128" t="str">
            <v>Poland</v>
          </cell>
        </row>
        <row r="129">
          <cell r="O129">
            <v>182</v>
          </cell>
          <cell r="P129" t="str">
            <v>Portugal</v>
          </cell>
        </row>
        <row r="130">
          <cell r="O130">
            <v>453</v>
          </cell>
          <cell r="P130" t="str">
            <v>Qatar</v>
          </cell>
        </row>
        <row r="131">
          <cell r="O131">
            <v>968</v>
          </cell>
          <cell r="P131" t="str">
            <v>Romania</v>
          </cell>
        </row>
        <row r="132">
          <cell r="O132">
            <v>922</v>
          </cell>
          <cell r="P132" t="str">
            <v>Russia</v>
          </cell>
        </row>
        <row r="133">
          <cell r="O133">
            <v>714</v>
          </cell>
          <cell r="P133" t="str">
            <v>Rwanda</v>
          </cell>
        </row>
        <row r="134">
          <cell r="O134">
            <v>862</v>
          </cell>
          <cell r="P134" t="str">
            <v>Samoa</v>
          </cell>
        </row>
        <row r="135">
          <cell r="O135">
            <v>716</v>
          </cell>
          <cell r="P135" t="str">
            <v>São Tomé and Príncipe</v>
          </cell>
        </row>
        <row r="136">
          <cell r="O136">
            <v>456</v>
          </cell>
          <cell r="P136" t="str">
            <v>Saudi Arabia</v>
          </cell>
        </row>
        <row r="137">
          <cell r="O137">
            <v>722</v>
          </cell>
          <cell r="P137" t="str">
            <v>Senegal</v>
          </cell>
        </row>
        <row r="138">
          <cell r="O138">
            <v>718</v>
          </cell>
          <cell r="P138" t="str">
            <v>Seychelles</v>
          </cell>
        </row>
        <row r="139">
          <cell r="O139">
            <v>724</v>
          </cell>
          <cell r="P139" t="str">
            <v>Sierra Leone</v>
          </cell>
        </row>
        <row r="140">
          <cell r="O140">
            <v>576</v>
          </cell>
          <cell r="P140" t="str">
            <v>Singapore</v>
          </cell>
        </row>
        <row r="141">
          <cell r="O141">
            <v>936</v>
          </cell>
          <cell r="P141" t="str">
            <v>Slovak Republic</v>
          </cell>
        </row>
        <row r="142">
          <cell r="O142">
            <v>961</v>
          </cell>
          <cell r="P142" t="str">
            <v>Slovenia</v>
          </cell>
        </row>
        <row r="143">
          <cell r="O143">
            <v>813</v>
          </cell>
          <cell r="P143" t="str">
            <v>Solomon Islands</v>
          </cell>
        </row>
        <row r="144">
          <cell r="O144">
            <v>199</v>
          </cell>
          <cell r="P144" t="str">
            <v>South Africa</v>
          </cell>
        </row>
        <row r="145">
          <cell r="O145">
            <v>184</v>
          </cell>
          <cell r="P145" t="str">
            <v>Spain</v>
          </cell>
        </row>
        <row r="146">
          <cell r="O146">
            <v>524</v>
          </cell>
          <cell r="P146" t="str">
            <v>Sri Lanka</v>
          </cell>
        </row>
        <row r="147">
          <cell r="O147">
            <v>361</v>
          </cell>
          <cell r="P147" t="str">
            <v>St. Kitts and Nevis</v>
          </cell>
        </row>
        <row r="148">
          <cell r="O148">
            <v>362</v>
          </cell>
          <cell r="P148" t="str">
            <v>St. Lucia</v>
          </cell>
        </row>
        <row r="149">
          <cell r="O149">
            <v>364</v>
          </cell>
          <cell r="P149" t="str">
            <v>St. Vincent and the Grenadines</v>
          </cell>
        </row>
        <row r="150">
          <cell r="O150">
            <v>732</v>
          </cell>
          <cell r="P150" t="str">
            <v>Sudan</v>
          </cell>
        </row>
        <row r="151">
          <cell r="O151">
            <v>366</v>
          </cell>
          <cell r="P151" t="str">
            <v>Suriname</v>
          </cell>
        </row>
        <row r="152">
          <cell r="O152">
            <v>734</v>
          </cell>
          <cell r="P152" t="str">
            <v>Swaziland</v>
          </cell>
        </row>
        <row r="153">
          <cell r="O153">
            <v>144</v>
          </cell>
          <cell r="P153" t="str">
            <v>Sweden</v>
          </cell>
        </row>
        <row r="154">
          <cell r="O154">
            <v>146</v>
          </cell>
          <cell r="P154" t="str">
            <v>Switzerland</v>
          </cell>
        </row>
        <row r="155">
          <cell r="O155">
            <v>463</v>
          </cell>
          <cell r="P155" t="str">
            <v>Syrian Arab Republic</v>
          </cell>
        </row>
        <row r="156">
          <cell r="O156">
            <v>528</v>
          </cell>
          <cell r="P156" t="str">
            <v>Taiwan Province of China</v>
          </cell>
        </row>
        <row r="157">
          <cell r="O157">
            <v>923</v>
          </cell>
          <cell r="P157" t="str">
            <v>Tajikistan</v>
          </cell>
        </row>
        <row r="158">
          <cell r="O158">
            <v>738</v>
          </cell>
          <cell r="P158" t="str">
            <v>Tanzania</v>
          </cell>
        </row>
        <row r="159">
          <cell r="O159">
            <v>578</v>
          </cell>
          <cell r="P159" t="str">
            <v>Thailand</v>
          </cell>
        </row>
        <row r="160">
          <cell r="O160">
            <v>742</v>
          </cell>
          <cell r="P160" t="str">
            <v>Togo</v>
          </cell>
        </row>
        <row r="161">
          <cell r="O161">
            <v>866</v>
          </cell>
          <cell r="P161" t="str">
            <v>Tonga</v>
          </cell>
        </row>
        <row r="162">
          <cell r="O162">
            <v>369</v>
          </cell>
          <cell r="P162" t="str">
            <v>Trinidad and Tobago</v>
          </cell>
        </row>
        <row r="163">
          <cell r="O163">
            <v>744</v>
          </cell>
          <cell r="P163" t="str">
            <v>Tunisia</v>
          </cell>
        </row>
        <row r="164">
          <cell r="O164">
            <v>186</v>
          </cell>
          <cell r="P164" t="str">
            <v>Turkey</v>
          </cell>
        </row>
        <row r="165">
          <cell r="O165">
            <v>925</v>
          </cell>
          <cell r="P165" t="str">
            <v>Turkmenistan</v>
          </cell>
        </row>
        <row r="166">
          <cell r="O166">
            <v>746</v>
          </cell>
          <cell r="P166" t="str">
            <v>Uganda</v>
          </cell>
        </row>
        <row r="167">
          <cell r="O167">
            <v>926</v>
          </cell>
          <cell r="P167" t="str">
            <v>Ukraine</v>
          </cell>
        </row>
        <row r="168">
          <cell r="O168">
            <v>466</v>
          </cell>
          <cell r="P168" t="str">
            <v>United Arab Emirates</v>
          </cell>
        </row>
        <row r="169">
          <cell r="O169">
            <v>112</v>
          </cell>
          <cell r="P169" t="str">
            <v>United Kingdom</v>
          </cell>
        </row>
        <row r="170">
          <cell r="O170">
            <v>111</v>
          </cell>
          <cell r="P170" t="str">
            <v>United States</v>
          </cell>
        </row>
        <row r="171">
          <cell r="O171">
            <v>298</v>
          </cell>
          <cell r="P171" t="str">
            <v>Uruguay</v>
          </cell>
        </row>
        <row r="172">
          <cell r="O172">
            <v>927</v>
          </cell>
          <cell r="P172" t="str">
            <v>Uzbekistan</v>
          </cell>
        </row>
        <row r="173">
          <cell r="O173">
            <v>846</v>
          </cell>
          <cell r="P173" t="str">
            <v>Vanuatu</v>
          </cell>
        </row>
        <row r="174">
          <cell r="O174">
            <v>299</v>
          </cell>
          <cell r="P174" t="str">
            <v>Venezuela</v>
          </cell>
        </row>
        <row r="175">
          <cell r="O175">
            <v>582</v>
          </cell>
          <cell r="P175" t="str">
            <v>Vietnam</v>
          </cell>
        </row>
        <row r="176">
          <cell r="O176">
            <v>474</v>
          </cell>
          <cell r="P176" t="str">
            <v>Yemen, Republic of</v>
          </cell>
        </row>
        <row r="177">
          <cell r="O177">
            <v>754</v>
          </cell>
          <cell r="P177" t="str">
            <v>Zambia</v>
          </cell>
        </row>
        <row r="178">
          <cell r="O178">
            <v>698</v>
          </cell>
          <cell r="P178" t="str">
            <v>Zimbabwe</v>
          </cell>
        </row>
      </sheetData>
      <sheetData sheetId="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Adjust Lookups"/>
      <sheetName val="July 1998 Series"/>
      <sheetName val="Receipts"/>
      <sheetName val="Revenue"/>
      <sheetName val="Macros"/>
    </sheetNames>
    <sheetDataSet>
      <sheetData sheetId="0" refreshError="1"/>
      <sheetData sheetId="1" refreshError="1"/>
      <sheetData sheetId="2"/>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form"/>
      <sheetName val="Position"/>
      <sheetName val="Mvts in equity"/>
      <sheetName val="Cash flows"/>
      <sheetName val="Borrowings"/>
      <sheetName val="Mkt values"/>
      <sheetName val="Maturity"/>
      <sheetName val="Movements"/>
      <sheetName val="Commitments"/>
      <sheetName val="Notes 1-5"/>
      <sheetName val="Notes 6,7,8"/>
      <sheetName val="SOE CE Fin Perf"/>
      <sheetName val="SOE CE BS"/>
      <sheetName val="SOE CE Summary"/>
      <sheetName val="Notes 10 - 13"/>
      <sheetName val="Note 15"/>
      <sheetName val="Note 16"/>
      <sheetName val="Note 17"/>
      <sheetName val="note 19"/>
      <sheetName val="Xchecks"/>
      <sheetName val="analysis accounts"/>
      <sheetName val="consistency analy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castTo02"/>
      <sheetName val="ActualTo02"/>
      <sheetName val="FcastConsol"/>
      <sheetName val="ActualConsol"/>
      <sheetName val="OpExp"/>
      <sheetName val="NetCash"/>
      <sheetName val="AdjOpExp"/>
      <sheetName val="Tax"/>
      <sheetName val="TotRec"/>
      <sheetName val="NetCashPctRec"/>
      <sheetName val="FinCost"/>
      <sheetName val="BenExp"/>
      <sheetName val="Purch"/>
      <sheetName val="PurchAdj"/>
      <sheetName val="Advances"/>
      <sheetName val="PurchInv"/>
      <sheetName val="ReportTables"/>
      <sheetName val="Tabl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A2">
            <v>1</v>
          </cell>
          <cell r="B2">
            <v>12.706</v>
          </cell>
        </row>
        <row r="3">
          <cell r="A3">
            <v>2</v>
          </cell>
          <cell r="B3">
            <v>4.3029999999999999</v>
          </cell>
        </row>
        <row r="4">
          <cell r="A4">
            <v>3</v>
          </cell>
          <cell r="B4">
            <v>3.1819999999999999</v>
          </cell>
        </row>
        <row r="5">
          <cell r="A5">
            <v>4</v>
          </cell>
          <cell r="B5">
            <v>2.7759999999999998</v>
          </cell>
        </row>
        <row r="6">
          <cell r="A6">
            <v>5</v>
          </cell>
          <cell r="B6">
            <v>2.5710000000000002</v>
          </cell>
        </row>
        <row r="7">
          <cell r="A7">
            <v>6</v>
          </cell>
          <cell r="B7">
            <v>2.4470000000000001</v>
          </cell>
        </row>
        <row r="8">
          <cell r="A8">
            <v>7</v>
          </cell>
          <cell r="B8">
            <v>2.3650000000000002</v>
          </cell>
        </row>
        <row r="9">
          <cell r="A9">
            <v>8</v>
          </cell>
          <cell r="B9">
            <v>2.306</v>
          </cell>
        </row>
        <row r="10">
          <cell r="A10">
            <v>9</v>
          </cell>
          <cell r="B10">
            <v>2.262</v>
          </cell>
        </row>
        <row r="11">
          <cell r="A11">
            <v>10</v>
          </cell>
          <cell r="B11">
            <v>2.2280000000000002</v>
          </cell>
        </row>
        <row r="12">
          <cell r="A12">
            <v>11</v>
          </cell>
          <cell r="B12">
            <v>2.2010000000000001</v>
          </cell>
        </row>
        <row r="13">
          <cell r="A13">
            <v>12</v>
          </cell>
          <cell r="B13">
            <v>2.1789999999999998</v>
          </cell>
        </row>
        <row r="14">
          <cell r="A14">
            <v>13</v>
          </cell>
          <cell r="B14">
            <v>2.16</v>
          </cell>
        </row>
        <row r="15">
          <cell r="A15">
            <v>14</v>
          </cell>
          <cell r="B15">
            <v>2.145</v>
          </cell>
        </row>
        <row r="16">
          <cell r="A16">
            <v>15</v>
          </cell>
          <cell r="B16">
            <v>2.1309999999999998</v>
          </cell>
        </row>
        <row r="17">
          <cell r="A17">
            <v>16</v>
          </cell>
          <cell r="B17">
            <v>2.12</v>
          </cell>
        </row>
        <row r="18">
          <cell r="A18">
            <v>17</v>
          </cell>
          <cell r="B18">
            <v>2.11</v>
          </cell>
        </row>
        <row r="19">
          <cell r="A19">
            <v>18</v>
          </cell>
          <cell r="B19">
            <v>2.101</v>
          </cell>
        </row>
        <row r="20">
          <cell r="A20">
            <v>19</v>
          </cell>
          <cell r="B20">
            <v>2.093</v>
          </cell>
        </row>
        <row r="21">
          <cell r="A21">
            <v>20</v>
          </cell>
          <cell r="B21">
            <v>2.0859999999999999</v>
          </cell>
        </row>
        <row r="22">
          <cell r="A22">
            <v>21</v>
          </cell>
          <cell r="B22">
            <v>2.08</v>
          </cell>
        </row>
        <row r="23">
          <cell r="A23">
            <v>22</v>
          </cell>
          <cell r="B23">
            <v>2.0739999999999998</v>
          </cell>
        </row>
        <row r="24">
          <cell r="A24">
            <v>23</v>
          </cell>
          <cell r="B24">
            <v>2.069</v>
          </cell>
        </row>
        <row r="25">
          <cell r="A25">
            <v>24</v>
          </cell>
          <cell r="B25">
            <v>2.0640000000000001</v>
          </cell>
        </row>
        <row r="26">
          <cell r="A26">
            <v>25</v>
          </cell>
          <cell r="B26">
            <v>2.06</v>
          </cell>
        </row>
        <row r="27">
          <cell r="A27">
            <v>26</v>
          </cell>
          <cell r="B27">
            <v>2.056</v>
          </cell>
        </row>
        <row r="28">
          <cell r="A28">
            <v>27</v>
          </cell>
          <cell r="B28">
            <v>2.052</v>
          </cell>
        </row>
        <row r="29">
          <cell r="A29">
            <v>28</v>
          </cell>
          <cell r="B29">
            <v>2.048</v>
          </cell>
        </row>
        <row r="30">
          <cell r="A30">
            <v>29</v>
          </cell>
          <cell r="B30">
            <v>2.0449999999999999</v>
          </cell>
        </row>
        <row r="31">
          <cell r="A31">
            <v>30</v>
          </cell>
          <cell r="B31">
            <v>2.0419999999999998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ttons"/>
      <sheetName val="Assumptions"/>
      <sheetName val="FIRST"/>
      <sheetName val="UOMI"/>
      <sheetName val="NRWTByPayer"/>
      <sheetName val="NRWTListed"/>
      <sheetName val="NRWTNoms"/>
      <sheetName val="FDWPRevDtl"/>
      <sheetName val="FDWPRecDtl"/>
      <sheetName val="Dividends"/>
      <sheetName val="OutturnData"/>
      <sheetName val="ScratchPad"/>
      <sheetName val="MacroInputs"/>
      <sheetName val="OpSurp"/>
      <sheetName val="AnnToQtr"/>
      <sheetName val="NRWTMth"/>
      <sheetName val="NRWTAnn"/>
      <sheetName val="NRWTDtl"/>
      <sheetName val="FDWPAnn"/>
      <sheetName val="FDWPMth"/>
      <sheetName val="Rcpt08 (2)"/>
      <sheetName val="DWTMth"/>
      <sheetName val="DWTAnn"/>
      <sheetName val="DWTSumm"/>
      <sheetName val="DWTDtl"/>
      <sheetName val="DWTDtlOld"/>
      <sheetName val="RevMth"/>
      <sheetName val="RecMth"/>
      <sheetName val="RefMth"/>
      <sheetName val="RevAnn"/>
      <sheetName val="LossEqns"/>
      <sheetName val="DataPrep"/>
      <sheetName val="Forecast"/>
      <sheetName val="NewRex (2)"/>
      <sheetName val="SumAll (2)"/>
      <sheetName val="OSvsPfts"/>
      <sheetName val="Sheet1"/>
      <sheetName val="ExAdj"/>
      <sheetName val="ExAdjPREFU"/>
      <sheetName val="ExAdjChg"/>
      <sheetName val="MonthlySum"/>
      <sheetName val="Rcpt08"/>
      <sheetName val="ProvVsTermRev"/>
      <sheetName val="PTMthsRev"/>
      <sheetName val="ProvVsTermRec"/>
      <sheetName val="PTMthsRec"/>
      <sheetName val="Accrual"/>
      <sheetName val="FinalCoTax"/>
      <sheetName val="OldForecasts"/>
      <sheetName val="AllRec"/>
      <sheetName val="NewRex"/>
      <sheetName val="GrandRec"/>
      <sheetName val="Funds"/>
      <sheetName val="LossSum"/>
      <sheetName val="PandL"/>
      <sheetName val="AnnualSum"/>
      <sheetName val="SumAll"/>
      <sheetName val="SumWide"/>
      <sheetName val="ToSumFile"/>
      <sheetName val="ToAremos"/>
      <sheetName val="MonthTrak"/>
      <sheetName val="TrakChart"/>
      <sheetName val="TraxInput"/>
      <sheetName val="TrakCompare"/>
      <sheetName val="CompChart"/>
      <sheetName val="CompChartYTD"/>
      <sheetName val="Graphing"/>
      <sheetName val="OSvsCorptax"/>
      <sheetName val="CorpTaxJune"/>
      <sheetName val="OSJune"/>
      <sheetName val="ETRdata"/>
      <sheetName val="ETR1"/>
      <sheetName val="ETR2"/>
      <sheetName val="ETR3"/>
      <sheetName val="ETR4"/>
      <sheetName val="ETR5"/>
      <sheetName val="Alldivs"/>
      <sheetName val="Reckon"/>
      <sheetName val="Chart 1"/>
    </sheetNames>
    <sheetDataSet>
      <sheetData sheetId="0" refreshError="1"/>
      <sheetData sheetId="1">
        <row r="3">
          <cell r="D3" t="str">
            <v>2008 NEFU</v>
          </cell>
        </row>
        <row r="5">
          <cell r="E5">
            <v>2008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ow r="25">
          <cell r="E25">
            <v>6</v>
          </cell>
        </row>
        <row r="27">
          <cell r="E27">
            <v>14</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Weekly Reporting"/>
      <sheetName val="Database Codes"/>
      <sheetName val="Database"/>
      <sheetName val="Aggregation 1"/>
      <sheetName val="Aggregation 2"/>
      <sheetName val="Circ for Updates"/>
      <sheetName val="Pivot - Summary"/>
      <sheetName val="Pivot - Sources"/>
      <sheetName val="Pivot - BEFU"/>
      <sheetName val="Report - Summary"/>
      <sheetName val="Summary 27 Sep"/>
      <sheetName val="Summary 20 Sep"/>
      <sheetName val="Summary 16 August"/>
      <sheetName val="Pivot - Published Report"/>
      <sheetName val="DIA Response Costs"/>
      <sheetName val="DIA Email"/>
      <sheetName val="Circ for HYEFU 2012"/>
      <sheetName val="Pivot - Cash"/>
      <sheetName val="Summary 4 October"/>
    </sheetNames>
    <sheetDataSet>
      <sheetData sheetId="0" refreshError="1"/>
      <sheetData sheetId="1" refreshError="1"/>
      <sheetData sheetId="2" refreshError="1">
        <row r="8">
          <cell r="A8" t="str">
            <v>Horizontal Infrastructure - Water</v>
          </cell>
        </row>
        <row r="9">
          <cell r="A9" t="str">
            <v>Horizontal Infrastructure - Roading</v>
          </cell>
        </row>
        <row r="10">
          <cell r="A10" t="str">
            <v>Response Costs</v>
          </cell>
        </row>
        <row r="11">
          <cell r="A11" t="str">
            <v>Infra Local Roads - Potential CERF Share</v>
          </cell>
        </row>
        <row r="12">
          <cell r="A12" t="str">
            <v>Housing - Emergency and Temporary</v>
          </cell>
        </row>
        <row r="13">
          <cell r="A13" t="str">
            <v>State-Owned Assets - Repairs</v>
          </cell>
        </row>
        <row r="14">
          <cell r="A14" t="str">
            <v>Welfare - ESS, JLC and TAA</v>
          </cell>
        </row>
        <row r="15">
          <cell r="A15" t="str">
            <v>Demolition Costs</v>
          </cell>
        </row>
        <row r="16">
          <cell r="A16" t="str">
            <v>AMI/SRES Insurance</v>
          </cell>
        </row>
        <row r="17">
          <cell r="A17" t="str">
            <v>Tertiary - Extra Trade Training</v>
          </cell>
        </row>
        <row r="18">
          <cell r="A18" t="str">
            <v>CERA Departmental Funding</v>
          </cell>
        </row>
        <row r="19">
          <cell r="A19" t="str">
            <v>Land Zoning</v>
          </cell>
        </row>
        <row r="20">
          <cell r="A20" t="str">
            <v>Land Remediation (Post Sep 2010)</v>
          </cell>
        </row>
        <row r="21">
          <cell r="A21" t="str">
            <v>Land Zoning Contingency</v>
          </cell>
        </row>
        <row r="22">
          <cell r="A22" t="str">
            <v>Central City Recovery</v>
          </cell>
        </row>
        <row r="23">
          <cell r="A23" t="str">
            <v>Other</v>
          </cell>
        </row>
        <row r="24">
          <cell r="A24" t="str">
            <v>Contingency</v>
          </cell>
        </row>
        <row r="28">
          <cell r="A28" t="str">
            <v>Local Infrastructure</v>
          </cell>
        </row>
        <row r="29">
          <cell r="A29" t="str">
            <v>Central City Recovery</v>
          </cell>
        </row>
        <row r="30">
          <cell r="A30" t="str">
            <v>Welfare Support</v>
          </cell>
        </row>
        <row r="31">
          <cell r="A31" t="str">
            <v>Southern Response Support Package</v>
          </cell>
        </row>
        <row r="32">
          <cell r="A32" t="str">
            <v>Land Zoning</v>
          </cell>
        </row>
        <row r="33">
          <cell r="A33" t="str">
            <v>Other Costs</v>
          </cell>
        </row>
        <row r="34">
          <cell r="A34" t="str">
            <v>Estimation Contingency</v>
          </cell>
        </row>
        <row r="35">
          <cell r="A35" t="str">
            <v>Yet to be Allocated</v>
          </cell>
        </row>
        <row r="39">
          <cell r="A39" t="str">
            <v>Absorbed</v>
          </cell>
        </row>
        <row r="40">
          <cell r="A40" t="str">
            <v>New Funding</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form"/>
      <sheetName val="Position"/>
      <sheetName val="Mvts in equity"/>
      <sheetName val="Cash flows"/>
      <sheetName val="Borrowings"/>
      <sheetName val="Mkt values"/>
      <sheetName val="Maturity"/>
      <sheetName val="Movements"/>
      <sheetName val="Commitments"/>
      <sheetName val="Notes 1-5"/>
      <sheetName val="Notes 6,7,8"/>
      <sheetName val="SOE CE Fin Perf"/>
      <sheetName val="SOE CE BS"/>
      <sheetName val="SOE CE Summary"/>
      <sheetName val="Notes 10 - 13"/>
      <sheetName val="Note 15"/>
      <sheetName val="Note 16"/>
      <sheetName val="Note 17"/>
      <sheetName val="note 19"/>
      <sheetName val="Xchecks"/>
      <sheetName val="analysis accounts"/>
      <sheetName val="consistency analy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parameters"/>
      <sheetName val="Economic data"/>
      <sheetName val="Fiscal data"/>
      <sheetName val="Elasticity data"/>
      <sheetName val="Calculation &amp; Results"/>
      <sheetName val="cab"/>
      <sheetName val="Inverse CAB"/>
      <sheetName val="Historical results"/>
      <sheetName val="Cyclically adj balance vsOBEGAL"/>
      <sheetName val="BEFU Table"/>
      <sheetName val="Chart1"/>
      <sheetName val="Sheet1"/>
      <sheetName val="Historical results (2)"/>
      <sheetName val="Sheet3"/>
      <sheetName val="Sheet6"/>
      <sheetName val="Sheet7"/>
    </sheetNames>
    <sheetDataSet>
      <sheetData sheetId="0"/>
      <sheetData sheetId="1" refreshError="1"/>
      <sheetData sheetId="2" refreshError="1"/>
      <sheetData sheetId="3" refreshError="1"/>
      <sheetData sheetId="4" refreshError="1"/>
      <sheetData sheetId="5" refreshError="1"/>
      <sheetData sheetId="6" refreshError="1"/>
      <sheetData sheetId="7">
        <row r="47">
          <cell r="D47">
            <v>9.3062176691348E-3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ttons"/>
      <sheetName val="Assumptions"/>
      <sheetName val="UOMI"/>
      <sheetName val="NRWTByPayer"/>
      <sheetName val="NRWTListed"/>
      <sheetName val="NRWTNoms"/>
      <sheetName val="OutturnData"/>
      <sheetName val="MacroInputs"/>
      <sheetName val="NZSFund"/>
      <sheetName val="ExAdj"/>
      <sheetName val="OpSurp"/>
      <sheetName val="AnnToQtr"/>
      <sheetName val="FIRST"/>
      <sheetName val="NRWT"/>
      <sheetName val="NRWTRex"/>
      <sheetName val="NRWTSumm"/>
      <sheetName val="FDWPbyPayer"/>
      <sheetName val="FDWP"/>
      <sheetName val="FDWPRex"/>
      <sheetName val="Dividends"/>
      <sheetName val="DWT"/>
      <sheetName val="DWTRex"/>
      <sheetName val="DWTSumm"/>
      <sheetName val="DWTDtl"/>
      <sheetName val="LossEqns"/>
      <sheetName val="ScratchPad"/>
      <sheetName val="Forecast"/>
      <sheetName val="Funds"/>
      <sheetName val="PandL"/>
      <sheetName val="MonthlySum"/>
      <sheetName val="AnnualSum"/>
      <sheetName val="AllRec"/>
      <sheetName val="SumAll"/>
      <sheetName val="ToSumFile"/>
      <sheetName val="ToAremos"/>
      <sheetName val="MonthTrak"/>
      <sheetName val="TrakChart"/>
      <sheetName val="TraxInput"/>
      <sheetName val="TrakCompare"/>
      <sheetName val="CompChart"/>
      <sheetName val="CompChartYTD"/>
      <sheetName val="Graphing"/>
      <sheetName val="OSvsCorptax"/>
      <sheetName val="CorpTaxJune"/>
      <sheetName val="OSJune"/>
      <sheetName val="Reckon"/>
      <sheetName val="ETRdata"/>
      <sheetName val="ETR1"/>
      <sheetName val="ETR2"/>
      <sheetName val="ETR3"/>
      <sheetName val="ETR4"/>
      <sheetName val="Alldiv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row r="3">
          <cell r="C3" t="str">
            <v>2005 PREFU</v>
          </cell>
          <cell r="D3" t="str">
            <v>2005 BEFU</v>
          </cell>
          <cell r="E3" t="str">
            <v>2004 DEFU</v>
          </cell>
          <cell r="F3" t="str">
            <v>2005 PREFU</v>
          </cell>
          <cell r="G3" t="str">
            <v>2005 BEFU</v>
          </cell>
          <cell r="H3" t="str">
            <v>2004 DEFU</v>
          </cell>
          <cell r="I3" t="str">
            <v>2005 PREFU</v>
          </cell>
          <cell r="J3" t="str">
            <v>2005 BEFU</v>
          </cell>
          <cell r="K3" t="str">
            <v>2004 DEFU</v>
          </cell>
        </row>
        <row r="21">
          <cell r="E21">
            <v>1</v>
          </cell>
        </row>
        <row r="23">
          <cell r="E23">
            <v>15</v>
          </cell>
        </row>
      </sheetData>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ummary"/>
      <sheetName val="Tables"/>
      <sheetName val="Capital"/>
      <sheetName val="Savings"/>
      <sheetName val="Maori related"/>
      <sheetName val="Speaker"/>
      <sheetName val="Act"/>
      <sheetName val="Maori"/>
      <sheetName val="United_Future"/>
      <sheetName val="Key"/>
      <sheetName val="English"/>
      <sheetName val="Brownlee"/>
      <sheetName val="Power"/>
      <sheetName val="Ryall"/>
      <sheetName val="N_Smith"/>
      <sheetName val="Collins"/>
      <sheetName val="Tolley"/>
      <sheetName val="Finlayson"/>
      <sheetName val="D_Carter"/>
      <sheetName val="McCully"/>
      <sheetName val="Groser"/>
      <sheetName val="Mapp"/>
      <sheetName val="Joyce"/>
      <sheetName val="Te_Heuheu"/>
      <sheetName val="Bennett"/>
      <sheetName val="Heatley"/>
      <sheetName val="Wong"/>
      <sheetName val="Coleman"/>
      <sheetName val="Wilkinson"/>
      <sheetName val="Williamson"/>
      <sheetName val="Worth"/>
      <sheetName val="J_Carter"/>
      <sheetName val="Adjustments"/>
      <sheetName val="Cabinet_Decisions"/>
      <sheetName val="Contingency item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1"/>
      <sheetName val="Other assets - indexed"/>
      <sheetName val="Other assets - normal"/>
      <sheetName val="Trust v company v direct"/>
      <sheetName val="Bond v rental housing"/>
      <sheetName val="40% saving"/>
      <sheetName val="Indexation"/>
      <sheetName val="Indexation (2)"/>
      <sheetName val="Directly held"/>
      <sheetName val="Tax gap - Hypothetical person"/>
      <sheetName val="Tax gap"/>
      <sheetName val="Tax gap (2)"/>
      <sheetName val="Tax gap (3)"/>
      <sheetName val="Nordic @ 17.5"/>
      <sheetName val="Simplified nordic"/>
      <sheetName val="Sheet2"/>
      <sheetName val="Directly held v2"/>
      <sheetName val="Company"/>
    </sheetNames>
    <sheetDataSet>
      <sheetData sheetId="0" refreshError="1"/>
      <sheetData sheetId="1" refreshError="1"/>
      <sheetData sheetId="2">
        <row r="4">
          <cell r="A4">
            <v>0.01</v>
          </cell>
        </row>
      </sheetData>
      <sheetData sheetId="3" refreshError="1"/>
      <sheetData sheetId="4">
        <row r="3">
          <cell r="B3">
            <v>0.06</v>
          </cell>
        </row>
        <row r="4">
          <cell r="B4">
            <v>0.03</v>
          </cell>
        </row>
        <row r="5">
          <cell r="B5">
            <v>0.03</v>
          </cell>
        </row>
        <row r="6">
          <cell r="B6">
            <v>2.5000000000000001E-2</v>
          </cell>
        </row>
        <row r="7">
          <cell r="B7">
            <v>100</v>
          </cell>
        </row>
      </sheetData>
      <sheetData sheetId="5">
        <row r="10">
          <cell r="B10">
            <v>0.4</v>
          </cell>
        </row>
      </sheetData>
      <sheetData sheetId="6" refreshError="1"/>
      <sheetData sheetId="7" refreshError="1"/>
      <sheetData sheetId="8" refreshError="1"/>
      <sheetData sheetId="9" refreshError="1"/>
      <sheetData sheetId="10">
        <row r="3">
          <cell r="B3">
            <v>100</v>
          </cell>
        </row>
        <row r="4">
          <cell r="B4">
            <v>0.06</v>
          </cell>
        </row>
      </sheetData>
      <sheetData sheetId="11" refreshError="1"/>
      <sheetData sheetId="12" refreshError="1"/>
      <sheetData sheetId="13">
        <row r="184">
          <cell r="O184">
            <v>4.9499999999999995E-2</v>
          </cell>
        </row>
      </sheetData>
      <sheetData sheetId="14" refreshError="1"/>
      <sheetData sheetId="15" refreshError="1"/>
      <sheetData sheetId="16" refreshError="1"/>
      <sheetData sheetId="1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Sheet"/>
      <sheetName val="comp NGAP (Adv&amp;Emg)"/>
      <sheetName val="Panel 1"/>
      <sheetName val="Panel 2"/>
      <sheetName val="Panel 3"/>
      <sheetName val="Panel 4"/>
      <sheetName val="Panel 5"/>
      <sheetName val="ChartData"/>
      <sheetName val="Prnt"/>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sy-cyan">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budget.govt.nz/budget/forecasts/hyefu2017" TargetMode="External"/><Relationship Id="rId1" Type="http://schemas.openxmlformats.org/officeDocument/2006/relationships/hyperlink" Target="http://www.treasury.govt.nz/budget/forecasts/hyefu2017"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A15"/>
  <sheetViews>
    <sheetView tabSelected="1" workbookViewId="0"/>
  </sheetViews>
  <sheetFormatPr defaultRowHeight="15" x14ac:dyDescent="0.25"/>
  <cols>
    <col min="1" max="1" width="94.7109375" customWidth="1"/>
  </cols>
  <sheetData>
    <row r="1" spans="1:1" ht="18" x14ac:dyDescent="0.25">
      <c r="A1" s="514" t="s">
        <v>450</v>
      </c>
    </row>
    <row r="2" spans="1:1" x14ac:dyDescent="0.25">
      <c r="A2" s="515" t="s">
        <v>454</v>
      </c>
    </row>
    <row r="3" spans="1:1" x14ac:dyDescent="0.25">
      <c r="A3" s="515"/>
    </row>
    <row r="4" spans="1:1" x14ac:dyDescent="0.25">
      <c r="A4" s="515" t="s">
        <v>446</v>
      </c>
    </row>
    <row r="5" spans="1:1" x14ac:dyDescent="0.25">
      <c r="A5" s="520" t="s">
        <v>451</v>
      </c>
    </row>
    <row r="6" spans="1:1" x14ac:dyDescent="0.25">
      <c r="A6" s="520" t="s">
        <v>452</v>
      </c>
    </row>
    <row r="7" spans="1:1" x14ac:dyDescent="0.25">
      <c r="A7" s="515"/>
    </row>
    <row r="8" spans="1:1" ht="26.25" x14ac:dyDescent="0.25">
      <c r="A8" s="516" t="s">
        <v>453</v>
      </c>
    </row>
    <row r="11" spans="1:1" x14ac:dyDescent="0.25">
      <c r="A11" s="517" t="s">
        <v>447</v>
      </c>
    </row>
    <row r="12" spans="1:1" x14ac:dyDescent="0.25">
      <c r="A12" s="518"/>
    </row>
    <row r="13" spans="1:1" x14ac:dyDescent="0.25">
      <c r="A13" s="518"/>
    </row>
    <row r="14" spans="1:1" ht="41.25" customHeight="1" x14ac:dyDescent="0.25">
      <c r="A14" s="519" t="s">
        <v>448</v>
      </c>
    </row>
    <row r="15" spans="1:1" ht="51.75" x14ac:dyDescent="0.25">
      <c r="A15" s="519" t="s">
        <v>449</v>
      </c>
    </row>
  </sheetData>
  <hyperlinks>
    <hyperlink ref="A5" r:id="rId1"/>
    <hyperlink ref="A6" r:id="rId2"/>
  </hyperlinks>
  <pageMargins left="0.7" right="0.7" top="0.75" bottom="0.75" header="0.3" footer="0.3"/>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zoomScaleNormal="100" workbookViewId="0"/>
  </sheetViews>
  <sheetFormatPr defaultColWidth="9.28515625" defaultRowHeight="16.5" x14ac:dyDescent="0.3"/>
  <cols>
    <col min="1" max="1" width="2.7109375" style="1" customWidth="1"/>
    <col min="2" max="2" width="9.28515625" style="1"/>
    <col min="3" max="3" width="14.85546875" style="1" bestFit="1" customWidth="1"/>
    <col min="4" max="4" width="17.28515625" style="1" customWidth="1"/>
    <col min="5" max="5" width="9.28515625" style="20" customWidth="1"/>
    <col min="6" max="16384" width="9.28515625" style="1"/>
  </cols>
  <sheetData>
    <row r="1" spans="2:7" x14ac:dyDescent="0.3">
      <c r="B1" s="2" t="s">
        <v>76</v>
      </c>
      <c r="C1" s="3"/>
      <c r="D1" s="3"/>
      <c r="E1" s="35"/>
    </row>
    <row r="2" spans="2:7" x14ac:dyDescent="0.3">
      <c r="B2" s="28" t="s">
        <v>42</v>
      </c>
      <c r="C2" s="3"/>
      <c r="D2" s="3"/>
      <c r="E2" s="35"/>
    </row>
    <row r="4" spans="2:7" x14ac:dyDescent="0.3">
      <c r="C4" s="38" t="s">
        <v>53</v>
      </c>
      <c r="D4" s="38" t="s">
        <v>54</v>
      </c>
    </row>
    <row r="5" spans="2:7" x14ac:dyDescent="0.3">
      <c r="B5" s="27">
        <v>38139</v>
      </c>
      <c r="C5" s="39">
        <v>5.1802111275069</v>
      </c>
      <c r="D5" s="39">
        <v>5.1802111275069</v>
      </c>
      <c r="F5" s="20"/>
      <c r="G5" s="20"/>
    </row>
    <row r="6" spans="2:7" x14ac:dyDescent="0.3">
      <c r="B6" s="27">
        <v>38231</v>
      </c>
      <c r="C6" s="39">
        <v>5.0470260179124198</v>
      </c>
      <c r="D6" s="39">
        <v>5.0470260179124198</v>
      </c>
      <c r="F6" s="20"/>
      <c r="G6" s="20"/>
    </row>
    <row r="7" spans="2:7" x14ac:dyDescent="0.3">
      <c r="B7" s="27">
        <v>38322</v>
      </c>
      <c r="C7" s="39">
        <v>4.7048374750939299</v>
      </c>
      <c r="D7" s="39">
        <v>4.7048374750939299</v>
      </c>
      <c r="F7" s="20"/>
      <c r="G7" s="20"/>
    </row>
    <row r="8" spans="2:7" x14ac:dyDescent="0.3">
      <c r="B8" s="27">
        <v>38412</v>
      </c>
      <c r="C8" s="39">
        <v>3.9622336991607501</v>
      </c>
      <c r="D8" s="39">
        <v>3.9622336991607501</v>
      </c>
      <c r="F8" s="20"/>
      <c r="G8" s="20"/>
    </row>
    <row r="9" spans="2:7" x14ac:dyDescent="0.3">
      <c r="B9" s="27">
        <v>38504</v>
      </c>
      <c r="C9" s="39">
        <v>3.3182246759590499</v>
      </c>
      <c r="D9" s="39">
        <v>3.3182246759590499</v>
      </c>
      <c r="F9" s="20"/>
      <c r="G9" s="20"/>
    </row>
    <row r="10" spans="2:7" x14ac:dyDescent="0.3">
      <c r="B10" s="27">
        <v>38596</v>
      </c>
      <c r="C10" s="39">
        <v>3.2050885490773902</v>
      </c>
      <c r="D10" s="39">
        <v>3.2050885490773902</v>
      </c>
      <c r="F10" s="20"/>
      <c r="G10" s="20"/>
    </row>
    <row r="11" spans="2:7" x14ac:dyDescent="0.3">
      <c r="B11" s="27">
        <v>38687</v>
      </c>
      <c r="C11" s="39">
        <v>3.1262032980830798</v>
      </c>
      <c r="D11" s="39">
        <v>3.1262032980830798</v>
      </c>
      <c r="F11" s="20"/>
      <c r="G11" s="20"/>
    </row>
    <row r="12" spans="2:7" x14ac:dyDescent="0.3">
      <c r="B12" s="27">
        <v>38777</v>
      </c>
      <c r="C12" s="39">
        <v>3.30834654749891</v>
      </c>
      <c r="D12" s="39">
        <v>3.30834654749891</v>
      </c>
      <c r="F12" s="20"/>
      <c r="G12" s="20"/>
    </row>
    <row r="13" spans="2:7" x14ac:dyDescent="0.3">
      <c r="B13" s="27">
        <v>38869</v>
      </c>
      <c r="C13" s="39">
        <v>2.9642660802638701</v>
      </c>
      <c r="D13" s="39">
        <v>2.9642660802638701</v>
      </c>
      <c r="F13" s="20"/>
      <c r="G13" s="20"/>
    </row>
    <row r="14" spans="2:7" x14ac:dyDescent="0.3">
      <c r="B14" s="27">
        <v>38961</v>
      </c>
      <c r="C14" s="39">
        <v>2.7033949103591102</v>
      </c>
      <c r="D14" s="39">
        <v>2.7033949103591102</v>
      </c>
      <c r="F14" s="20"/>
      <c r="G14" s="20"/>
    </row>
    <row r="15" spans="2:7" x14ac:dyDescent="0.3">
      <c r="B15" s="27">
        <v>39052</v>
      </c>
      <c r="C15" s="39">
        <v>2.8717998668809499</v>
      </c>
      <c r="D15" s="39">
        <v>2.8717998668809499</v>
      </c>
      <c r="F15" s="20"/>
      <c r="G15" s="20"/>
    </row>
    <row r="16" spans="2:7" x14ac:dyDescent="0.3">
      <c r="B16" s="27">
        <v>39142</v>
      </c>
      <c r="C16" s="39">
        <v>2.7918359460953499</v>
      </c>
      <c r="D16" s="39">
        <v>2.7918359460953499</v>
      </c>
      <c r="F16" s="20"/>
      <c r="G16" s="20"/>
    </row>
    <row r="17" spans="2:7" x14ac:dyDescent="0.3">
      <c r="B17" s="27">
        <v>39234</v>
      </c>
      <c r="C17" s="39">
        <v>3.0930312026141</v>
      </c>
      <c r="D17" s="39">
        <v>3.0930312026141</v>
      </c>
      <c r="F17" s="20"/>
      <c r="G17" s="20"/>
    </row>
    <row r="18" spans="2:7" x14ac:dyDescent="0.3">
      <c r="B18" s="27">
        <v>39326</v>
      </c>
      <c r="C18" s="39">
        <v>3.3209353163086099</v>
      </c>
      <c r="D18" s="39">
        <v>3.3209353163086099</v>
      </c>
      <c r="F18" s="20"/>
      <c r="G18" s="20"/>
    </row>
    <row r="19" spans="2:7" x14ac:dyDescent="0.3">
      <c r="B19" s="27">
        <v>39417</v>
      </c>
      <c r="C19" s="39">
        <v>3.2108740478895701</v>
      </c>
      <c r="D19" s="39">
        <v>3.2108740478895701</v>
      </c>
      <c r="F19" s="20"/>
      <c r="G19" s="20"/>
    </row>
    <row r="20" spans="2:7" x14ac:dyDescent="0.3">
      <c r="B20" s="27">
        <v>39508</v>
      </c>
      <c r="C20" s="39">
        <v>2.8804736570059202</v>
      </c>
      <c r="D20" s="39">
        <v>2.8804736570059202</v>
      </c>
      <c r="F20" s="20"/>
      <c r="G20" s="20"/>
    </row>
    <row r="21" spans="2:7" x14ac:dyDescent="0.3">
      <c r="B21" s="27">
        <v>39600</v>
      </c>
      <c r="C21" s="39">
        <v>2.1700287438174799</v>
      </c>
      <c r="D21" s="39">
        <v>2.1700287438174799</v>
      </c>
      <c r="F21" s="20"/>
      <c r="G21" s="20"/>
    </row>
    <row r="22" spans="2:7" x14ac:dyDescent="0.3">
      <c r="B22" s="27">
        <v>39692</v>
      </c>
      <c r="C22" s="39">
        <v>1.1035793149489099</v>
      </c>
      <c r="D22" s="39">
        <v>1.1035793149489099</v>
      </c>
      <c r="F22" s="20"/>
      <c r="G22" s="20"/>
    </row>
    <row r="23" spans="2:7" x14ac:dyDescent="0.3">
      <c r="B23" s="27">
        <v>39783</v>
      </c>
      <c r="C23" s="39">
        <v>-5.09663214547817E-2</v>
      </c>
      <c r="D23" s="39">
        <v>-5.09663214547817E-2</v>
      </c>
      <c r="F23" s="20"/>
      <c r="G23" s="20"/>
    </row>
    <row r="24" spans="2:7" x14ac:dyDescent="0.3">
      <c r="B24" s="27">
        <v>39873</v>
      </c>
      <c r="C24" s="39">
        <v>-1.11495676180423</v>
      </c>
      <c r="D24" s="39">
        <v>-1.11495676180423</v>
      </c>
      <c r="F24" s="20"/>
      <c r="G24" s="20"/>
    </row>
    <row r="25" spans="2:7" x14ac:dyDescent="0.3">
      <c r="B25" s="27">
        <v>39965</v>
      </c>
      <c r="C25" s="39">
        <v>-1.7270307945761001</v>
      </c>
      <c r="D25" s="39">
        <v>-1.7270307945761001</v>
      </c>
      <c r="F25" s="20"/>
      <c r="G25" s="20"/>
    </row>
    <row r="26" spans="2:7" x14ac:dyDescent="0.3">
      <c r="B26" s="27">
        <v>40057</v>
      </c>
      <c r="C26" s="39">
        <v>-1.83869280116213</v>
      </c>
      <c r="D26" s="39">
        <v>-1.83869280116213</v>
      </c>
      <c r="F26" s="20"/>
      <c r="G26" s="20"/>
    </row>
    <row r="27" spans="2:7" x14ac:dyDescent="0.3">
      <c r="B27" s="27">
        <v>40148</v>
      </c>
      <c r="C27" s="39">
        <v>-1.3880106879882499</v>
      </c>
      <c r="D27" s="39">
        <v>-1.3880106879882499</v>
      </c>
      <c r="F27" s="20"/>
      <c r="G27" s="20"/>
    </row>
    <row r="28" spans="2:7" x14ac:dyDescent="0.3">
      <c r="B28" s="27">
        <v>40238</v>
      </c>
      <c r="C28" s="39">
        <v>-0.31819184915653498</v>
      </c>
      <c r="D28" s="39">
        <v>-0.31819184915653498</v>
      </c>
      <c r="F28" s="20"/>
      <c r="G28" s="20"/>
    </row>
    <row r="29" spans="2:7" x14ac:dyDescent="0.3">
      <c r="B29" s="27">
        <v>40330</v>
      </c>
      <c r="C29" s="39">
        <v>0.83407266800090696</v>
      </c>
      <c r="D29" s="39">
        <v>0.83407266800090696</v>
      </c>
      <c r="F29" s="20"/>
      <c r="G29" s="20"/>
    </row>
    <row r="30" spans="2:7" x14ac:dyDescent="0.3">
      <c r="B30" s="27">
        <v>40422</v>
      </c>
      <c r="C30" s="39">
        <v>1.66150088741015</v>
      </c>
      <c r="D30" s="39">
        <v>1.66150088741015</v>
      </c>
      <c r="F30" s="20"/>
      <c r="G30" s="20"/>
    </row>
    <row r="31" spans="2:7" x14ac:dyDescent="0.3">
      <c r="B31" s="27">
        <v>40513</v>
      </c>
      <c r="C31" s="39">
        <v>1.68574767563318</v>
      </c>
      <c r="D31" s="39">
        <v>1.68574767563318</v>
      </c>
      <c r="F31" s="20"/>
      <c r="G31" s="20"/>
    </row>
    <row r="32" spans="2:7" x14ac:dyDescent="0.3">
      <c r="B32" s="27">
        <v>40603</v>
      </c>
      <c r="C32" s="39">
        <v>1.53734470810529</v>
      </c>
      <c r="D32" s="39">
        <v>1.53734470810529</v>
      </c>
      <c r="F32" s="20"/>
      <c r="G32" s="20"/>
    </row>
    <row r="33" spans="2:7" x14ac:dyDescent="0.3">
      <c r="B33" s="27">
        <v>40695</v>
      </c>
      <c r="C33" s="39">
        <v>1.1243829449829801</v>
      </c>
      <c r="D33" s="39">
        <v>1.1238713967823599</v>
      </c>
      <c r="F33" s="20"/>
      <c r="G33" s="20"/>
    </row>
    <row r="34" spans="2:7" x14ac:dyDescent="0.3">
      <c r="B34" s="27">
        <v>40787</v>
      </c>
      <c r="C34" s="39">
        <v>1.13299740418384</v>
      </c>
      <c r="D34" s="39">
        <v>1.13248842062401</v>
      </c>
      <c r="F34" s="20"/>
      <c r="G34" s="20"/>
    </row>
    <row r="35" spans="2:7" x14ac:dyDescent="0.3">
      <c r="B35" s="27">
        <v>40878</v>
      </c>
      <c r="C35" s="39">
        <v>1.80680003661402</v>
      </c>
      <c r="D35" s="39">
        <v>1.8062915085992099</v>
      </c>
      <c r="F35" s="20"/>
      <c r="G35" s="20"/>
    </row>
    <row r="36" spans="2:7" x14ac:dyDescent="0.3">
      <c r="B36" s="27">
        <v>40969</v>
      </c>
      <c r="C36" s="39">
        <v>2.2467637171237702</v>
      </c>
      <c r="D36" s="39">
        <v>2.2462566614439998</v>
      </c>
      <c r="F36" s="20"/>
      <c r="G36" s="20"/>
    </row>
    <row r="37" spans="2:7" x14ac:dyDescent="0.3">
      <c r="B37" s="27">
        <v>41061</v>
      </c>
      <c r="C37" s="39">
        <v>2.6481791555166501</v>
      </c>
      <c r="D37" s="39">
        <v>2.6486984146255099</v>
      </c>
      <c r="F37" s="20"/>
      <c r="G37" s="20"/>
    </row>
    <row r="38" spans="2:7" x14ac:dyDescent="0.3">
      <c r="B38" s="27">
        <v>41153</v>
      </c>
      <c r="C38" s="39">
        <v>2.5778073036196001</v>
      </c>
      <c r="D38" s="39">
        <v>2.5783235612370601</v>
      </c>
      <c r="F38" s="20"/>
      <c r="G38" s="20"/>
    </row>
    <row r="39" spans="2:7" x14ac:dyDescent="0.3">
      <c r="B39" s="27">
        <v>41244</v>
      </c>
      <c r="C39" s="39">
        <v>2.5174950923830801</v>
      </c>
      <c r="D39" s="39">
        <v>2.5175076674092498</v>
      </c>
      <c r="F39" s="20"/>
      <c r="G39" s="20"/>
    </row>
    <row r="40" spans="2:7" x14ac:dyDescent="0.3">
      <c r="B40" s="27">
        <v>41334</v>
      </c>
      <c r="C40" s="39">
        <v>2.2326033484091101</v>
      </c>
      <c r="D40" s="39">
        <v>2.2326144202492402</v>
      </c>
      <c r="F40" s="20"/>
      <c r="G40" s="20"/>
    </row>
    <row r="41" spans="2:7" x14ac:dyDescent="0.3">
      <c r="B41" s="27">
        <v>41426</v>
      </c>
      <c r="C41" s="39">
        <v>2.2477059698991599</v>
      </c>
      <c r="D41" s="39">
        <v>2.24721315999565</v>
      </c>
      <c r="F41" s="20"/>
      <c r="G41" s="20"/>
    </row>
    <row r="42" spans="2:7" x14ac:dyDescent="0.3">
      <c r="B42" s="27">
        <v>41518</v>
      </c>
      <c r="C42" s="39">
        <v>2.5091012570037798</v>
      </c>
      <c r="D42" s="39">
        <v>2.5086106232030398</v>
      </c>
      <c r="F42" s="20"/>
      <c r="G42" s="20"/>
    </row>
    <row r="43" spans="2:7" x14ac:dyDescent="0.3">
      <c r="B43" s="27">
        <v>41609</v>
      </c>
      <c r="C43" s="39">
        <v>2.1643060042194602</v>
      </c>
      <c r="D43" s="39">
        <v>2.1657782671824899</v>
      </c>
      <c r="F43" s="20"/>
      <c r="G43" s="20"/>
    </row>
    <row r="44" spans="2:7" x14ac:dyDescent="0.3">
      <c r="B44" s="27">
        <v>41699</v>
      </c>
      <c r="C44" s="39">
        <v>2.4666504972107699</v>
      </c>
      <c r="D44" s="39">
        <v>2.46811772067776</v>
      </c>
      <c r="F44" s="20"/>
      <c r="G44" s="20"/>
    </row>
    <row r="45" spans="2:7" x14ac:dyDescent="0.3">
      <c r="B45" s="27">
        <v>41791</v>
      </c>
      <c r="C45" s="39">
        <v>2.4860347312258102</v>
      </c>
      <c r="D45" s="39">
        <v>2.4874926498230998</v>
      </c>
      <c r="F45" s="20"/>
      <c r="G45" s="20"/>
    </row>
    <row r="46" spans="2:7" x14ac:dyDescent="0.3">
      <c r="B46" s="27">
        <v>41883</v>
      </c>
      <c r="C46" s="39">
        <v>2.62573468879827</v>
      </c>
      <c r="D46" s="39">
        <v>2.6295762715920601</v>
      </c>
      <c r="F46" s="20"/>
      <c r="G46" s="20"/>
    </row>
    <row r="47" spans="2:7" x14ac:dyDescent="0.3">
      <c r="B47" s="27">
        <v>41974</v>
      </c>
      <c r="C47" s="39">
        <v>3.37989612792766</v>
      </c>
      <c r="D47" s="39">
        <v>3.3841560832303901</v>
      </c>
      <c r="F47" s="20"/>
      <c r="G47" s="20"/>
    </row>
    <row r="48" spans="2:7" x14ac:dyDescent="0.3">
      <c r="B48" s="27">
        <v>42064</v>
      </c>
      <c r="C48" s="39">
        <v>3.3990579212725001</v>
      </c>
      <c r="D48" s="39">
        <v>3.4009193465159999</v>
      </c>
      <c r="F48" s="20"/>
      <c r="G48" s="20"/>
    </row>
    <row r="49" spans="2:7" x14ac:dyDescent="0.3">
      <c r="B49" s="27">
        <v>42156</v>
      </c>
      <c r="C49" s="39">
        <v>3.32961808151921</v>
      </c>
      <c r="D49" s="39">
        <v>3.3220622745592201</v>
      </c>
      <c r="F49" s="20"/>
      <c r="G49" s="20"/>
    </row>
    <row r="50" spans="2:7" x14ac:dyDescent="0.3">
      <c r="B50" s="27">
        <v>42248</v>
      </c>
      <c r="C50" s="39">
        <v>3.03286104711357</v>
      </c>
      <c r="D50" s="39">
        <v>3.0192374956278401</v>
      </c>
      <c r="F50" s="20"/>
      <c r="G50" s="20"/>
    </row>
    <row r="51" spans="2:7" x14ac:dyDescent="0.3">
      <c r="B51" s="27">
        <v>42339</v>
      </c>
      <c r="C51" s="39">
        <v>2.4823774726896901</v>
      </c>
      <c r="D51" s="39">
        <v>2.46795123143845</v>
      </c>
      <c r="F51" s="20"/>
      <c r="G51" s="20"/>
    </row>
    <row r="52" spans="2:7" x14ac:dyDescent="0.3">
      <c r="B52" s="27">
        <v>42430</v>
      </c>
      <c r="C52" s="39">
        <v>2.4229105143877399</v>
      </c>
      <c r="D52" s="39">
        <v>2.4196391372624402</v>
      </c>
      <c r="F52" s="20"/>
      <c r="G52" s="20"/>
    </row>
    <row r="53" spans="2:7" x14ac:dyDescent="0.3">
      <c r="B53" s="27">
        <v>42522</v>
      </c>
      <c r="C53" s="39">
        <v>2.6966506915714299</v>
      </c>
      <c r="D53" s="39">
        <v>2.71912536469689</v>
      </c>
      <c r="F53" s="20"/>
      <c r="G53" s="20"/>
    </row>
    <row r="54" spans="2:7" x14ac:dyDescent="0.3">
      <c r="B54" s="27">
        <v>42614</v>
      </c>
      <c r="C54" s="39">
        <v>2.9630501400953202</v>
      </c>
      <c r="D54" s="39">
        <v>3.0190267950511198</v>
      </c>
      <c r="F54" s="20"/>
      <c r="G54" s="20"/>
    </row>
    <row r="55" spans="2:7" x14ac:dyDescent="0.3">
      <c r="B55" s="27">
        <v>42705</v>
      </c>
      <c r="C55" s="39">
        <v>3.0421023727318102</v>
      </c>
      <c r="D55" s="39">
        <v>3.1256612148796399</v>
      </c>
      <c r="F55" s="20"/>
      <c r="G55" s="20"/>
    </row>
    <row r="56" spans="2:7" x14ac:dyDescent="0.3">
      <c r="B56" s="27">
        <v>42795</v>
      </c>
      <c r="C56" s="39">
        <v>2.9543107725730402</v>
      </c>
      <c r="D56" s="39">
        <v>3.0307635914995599</v>
      </c>
      <c r="F56" s="20"/>
      <c r="G56" s="20"/>
    </row>
    <row r="57" spans="2:7" x14ac:dyDescent="0.3">
      <c r="B57" s="27">
        <v>42887</v>
      </c>
      <c r="C57" s="39">
        <v>2.7073860362875699</v>
      </c>
      <c r="D57" s="39">
        <v>2.7927777310049202</v>
      </c>
      <c r="F57" s="20"/>
      <c r="G57" s="20"/>
    </row>
    <row r="58" spans="2:7" x14ac:dyDescent="0.3">
      <c r="B58" s="27">
        <v>42979</v>
      </c>
      <c r="C58" s="39">
        <v>2.4949227800076401</v>
      </c>
      <c r="D58" s="39">
        <v>2.6324768477993201</v>
      </c>
      <c r="F58" s="20"/>
      <c r="G58" s="20"/>
    </row>
    <row r="59" spans="2:7" x14ac:dyDescent="0.3">
      <c r="B59" s="27">
        <v>43070</v>
      </c>
      <c r="C59" s="39">
        <v>2.5701394050859001</v>
      </c>
      <c r="D59" s="39">
        <v>2.7828804861427598</v>
      </c>
      <c r="F59" s="20"/>
      <c r="G59" s="20"/>
    </row>
    <row r="60" spans="2:7" x14ac:dyDescent="0.3">
      <c r="B60" s="27">
        <v>43160</v>
      </c>
      <c r="C60" s="39">
        <v>2.7402868267945002</v>
      </c>
      <c r="D60" s="39">
        <v>3.01289014830268</v>
      </c>
      <c r="F60" s="20"/>
      <c r="G60" s="20"/>
    </row>
    <row r="61" spans="2:7" x14ac:dyDescent="0.3">
      <c r="B61" s="27">
        <v>43252</v>
      </c>
      <c r="C61" s="39">
        <v>2.9293332102126901</v>
      </c>
      <c r="D61" s="39">
        <v>3.2294452384749199</v>
      </c>
      <c r="F61" s="20"/>
      <c r="G61" s="20"/>
    </row>
    <row r="62" spans="2:7" x14ac:dyDescent="0.3">
      <c r="B62" s="27">
        <v>43344</v>
      </c>
      <c r="C62" s="29">
        <v>3.2378305617750001</v>
      </c>
      <c r="D62" s="29">
        <v>3.44986978720374</v>
      </c>
      <c r="F62" s="20"/>
      <c r="G62" s="20"/>
    </row>
    <row r="63" spans="2:7" x14ac:dyDescent="0.3">
      <c r="B63" s="27">
        <v>43435</v>
      </c>
      <c r="C63" s="29">
        <v>3.4738587829913699</v>
      </c>
      <c r="D63" s="29">
        <v>3.5543400943386798</v>
      </c>
      <c r="F63" s="20"/>
      <c r="G63" s="20"/>
    </row>
    <row r="64" spans="2:7" x14ac:dyDescent="0.3">
      <c r="B64" s="27">
        <v>43525</v>
      </c>
      <c r="C64" s="29">
        <v>3.6026867175517201</v>
      </c>
      <c r="D64" s="29">
        <v>3.6618200707463102</v>
      </c>
      <c r="F64" s="20"/>
      <c r="G64" s="20"/>
    </row>
    <row r="65" spans="2:7" x14ac:dyDescent="0.3">
      <c r="B65" s="27">
        <v>43617</v>
      </c>
      <c r="C65" s="29">
        <v>3.6425755723634001</v>
      </c>
      <c r="D65" s="29">
        <v>3.6755287733578599</v>
      </c>
      <c r="F65" s="20"/>
      <c r="G65" s="20"/>
    </row>
    <row r="66" spans="2:7" x14ac:dyDescent="0.3">
      <c r="B66" s="27">
        <v>43709</v>
      </c>
      <c r="C66" s="29">
        <v>3.53988785927783</v>
      </c>
      <c r="D66" s="29">
        <v>3.55327452275422</v>
      </c>
      <c r="F66" s="20"/>
      <c r="G66" s="20"/>
    </row>
    <row r="67" spans="2:7" x14ac:dyDescent="0.3">
      <c r="B67" s="27">
        <v>43800</v>
      </c>
      <c r="C67" s="29">
        <v>3.3374383521706101</v>
      </c>
      <c r="D67" s="29">
        <v>3.33430565372865</v>
      </c>
      <c r="F67" s="20"/>
      <c r="G67" s="20"/>
    </row>
    <row r="68" spans="2:7" x14ac:dyDescent="0.3">
      <c r="B68" s="27">
        <v>43891</v>
      </c>
      <c r="C68" s="29">
        <v>3.1351495597062802</v>
      </c>
      <c r="D68" s="29">
        <v>3.0205599961255301</v>
      </c>
      <c r="F68" s="20"/>
      <c r="G68" s="20"/>
    </row>
    <row r="69" spans="2:7" x14ac:dyDescent="0.3">
      <c r="B69" s="27">
        <v>43983</v>
      </c>
      <c r="C69" s="29">
        <v>2.99622920068964</v>
      </c>
      <c r="D69" s="29">
        <v>2.7555778786389098</v>
      </c>
      <c r="F69" s="20"/>
      <c r="G69" s="20"/>
    </row>
    <row r="70" spans="2:7" x14ac:dyDescent="0.3">
      <c r="B70" s="27">
        <v>44075</v>
      </c>
      <c r="C70" s="29">
        <v>2.8716783275991098</v>
      </c>
      <c r="D70" s="29">
        <v>2.5636184413494401</v>
      </c>
      <c r="F70" s="20"/>
      <c r="G70" s="20"/>
    </row>
    <row r="71" spans="2:7" x14ac:dyDescent="0.3">
      <c r="B71" s="27">
        <v>44166</v>
      </c>
      <c r="C71" s="29">
        <v>2.7959564190592698</v>
      </c>
      <c r="D71" s="29">
        <v>2.4277567323938598</v>
      </c>
      <c r="F71" s="20"/>
      <c r="G71" s="20"/>
    </row>
    <row r="72" spans="2:7" x14ac:dyDescent="0.3">
      <c r="B72" s="27">
        <v>44256</v>
      </c>
      <c r="C72" s="29">
        <v>2.7291371970566898</v>
      </c>
      <c r="D72" s="29">
        <v>2.32820066659069</v>
      </c>
      <c r="E72" s="30"/>
      <c r="F72" s="20"/>
      <c r="G72" s="20"/>
    </row>
    <row r="73" spans="2:7" x14ac:dyDescent="0.3">
      <c r="B73" s="27">
        <v>44348</v>
      </c>
      <c r="C73" s="29">
        <v>2.6344438178862801</v>
      </c>
      <c r="D73" s="29">
        <v>2.2505971926097099</v>
      </c>
      <c r="E73" s="30"/>
      <c r="F73" s="20"/>
      <c r="G73" s="20"/>
    </row>
    <row r="74" spans="2:7" x14ac:dyDescent="0.3">
      <c r="B74" s="27">
        <v>44440</v>
      </c>
      <c r="C74" s="29">
        <v>2.5316381633248599</v>
      </c>
      <c r="D74" s="20"/>
      <c r="E74" s="30"/>
      <c r="F74" s="20"/>
      <c r="G74" s="20"/>
    </row>
    <row r="75" spans="2:7" x14ac:dyDescent="0.3">
      <c r="B75" s="27">
        <v>44531</v>
      </c>
      <c r="C75" s="29">
        <v>2.4066771835435699</v>
      </c>
      <c r="D75" s="20"/>
      <c r="E75" s="30"/>
      <c r="F75" s="20"/>
      <c r="G75" s="20"/>
    </row>
    <row r="76" spans="2:7" x14ac:dyDescent="0.3">
      <c r="B76" s="27">
        <v>44621</v>
      </c>
      <c r="C76" s="29">
        <v>2.2690248594306999</v>
      </c>
      <c r="D76" s="20"/>
      <c r="E76" s="30"/>
      <c r="F76" s="20"/>
      <c r="G76" s="20"/>
    </row>
    <row r="77" spans="2:7" x14ac:dyDescent="0.3">
      <c r="B77" s="27">
        <v>44713</v>
      </c>
      <c r="C77" s="29">
        <v>2.1298895320331002</v>
      </c>
      <c r="D77" s="20"/>
      <c r="E77" s="30"/>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F82" s="20"/>
      <c r="G82" s="20"/>
    </row>
    <row r="83" spans="2:7" x14ac:dyDescent="0.3">
      <c r="F83" s="20"/>
      <c r="G83" s="20"/>
    </row>
    <row r="84" spans="2:7" x14ac:dyDescent="0.3">
      <c r="F84" s="20"/>
      <c r="G84" s="20"/>
    </row>
    <row r="85" spans="2:7" x14ac:dyDescent="0.3">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7"/>
  <sheetViews>
    <sheetView zoomScaleNormal="100" workbookViewId="0"/>
  </sheetViews>
  <sheetFormatPr defaultColWidth="9.28515625" defaultRowHeight="16.5" x14ac:dyDescent="0.3"/>
  <cols>
    <col min="1" max="1" width="2.7109375" style="1" customWidth="1"/>
    <col min="2" max="2" width="9.28515625" style="1"/>
    <col min="3" max="3" width="23.7109375" style="1" customWidth="1"/>
    <col min="4" max="4" width="25.28515625" style="1" bestFit="1" customWidth="1"/>
    <col min="5" max="5" width="9.28515625" style="20" customWidth="1"/>
    <col min="6" max="16384" width="9.28515625" style="1"/>
  </cols>
  <sheetData>
    <row r="1" spans="2:7" x14ac:dyDescent="0.3">
      <c r="B1" s="2" t="s">
        <v>75</v>
      </c>
      <c r="C1" s="3"/>
      <c r="D1" s="3"/>
      <c r="E1" s="35"/>
    </row>
    <row r="2" spans="2:7" x14ac:dyDescent="0.3">
      <c r="B2" s="28" t="s">
        <v>42</v>
      </c>
      <c r="C2" s="3"/>
      <c r="D2" s="3"/>
      <c r="E2" s="35"/>
    </row>
    <row r="4" spans="2:7" x14ac:dyDescent="0.3">
      <c r="C4" s="38" t="s">
        <v>93</v>
      </c>
      <c r="D4" s="38" t="s">
        <v>85</v>
      </c>
    </row>
    <row r="5" spans="2:7" x14ac:dyDescent="0.3">
      <c r="B5" s="27">
        <v>38139</v>
      </c>
      <c r="C5" s="35">
        <v>21510</v>
      </c>
      <c r="D5" s="39">
        <v>2.1292939934268</v>
      </c>
      <c r="F5" s="20"/>
      <c r="G5" s="20"/>
    </row>
    <row r="6" spans="2:7" x14ac:dyDescent="0.3">
      <c r="B6" s="27">
        <v>38231</v>
      </c>
      <c r="C6" s="35">
        <v>17150</v>
      </c>
      <c r="D6" s="39">
        <v>1.98508483590074</v>
      </c>
      <c r="F6" s="20"/>
      <c r="G6" s="20"/>
    </row>
    <row r="7" spans="2:7" x14ac:dyDescent="0.3">
      <c r="B7" s="27">
        <v>38322</v>
      </c>
      <c r="C7" s="35">
        <v>14550</v>
      </c>
      <c r="D7" s="39">
        <v>1.84508047096685</v>
      </c>
      <c r="F7" s="20"/>
      <c r="G7" s="20"/>
    </row>
    <row r="8" spans="2:7" x14ac:dyDescent="0.3">
      <c r="B8" s="27">
        <v>38412</v>
      </c>
      <c r="C8" s="35">
        <v>10040</v>
      </c>
      <c r="D8" s="39">
        <v>1.7291544067755</v>
      </c>
      <c r="F8" s="20"/>
      <c r="G8" s="20"/>
    </row>
    <row r="9" spans="2:7" x14ac:dyDescent="0.3">
      <c r="B9" s="27">
        <v>38504</v>
      </c>
      <c r="C9" s="35">
        <v>8960</v>
      </c>
      <c r="D9" s="39">
        <v>1.6435065391989101</v>
      </c>
      <c r="F9" s="20"/>
      <c r="G9" s="20"/>
    </row>
    <row r="10" spans="2:7" x14ac:dyDescent="0.3">
      <c r="B10" s="27">
        <v>38596</v>
      </c>
      <c r="C10" s="35">
        <v>6590</v>
      </c>
      <c r="D10" s="39">
        <v>1.5855915296035099</v>
      </c>
      <c r="F10" s="20"/>
      <c r="G10" s="20"/>
    </row>
    <row r="11" spans="2:7" x14ac:dyDescent="0.3">
      <c r="B11" s="27">
        <v>38687</v>
      </c>
      <c r="C11" s="35">
        <v>7250</v>
      </c>
      <c r="D11" s="39">
        <v>1.54842233771246</v>
      </c>
      <c r="F11" s="20"/>
      <c r="G11" s="20"/>
    </row>
    <row r="12" spans="2:7" x14ac:dyDescent="0.3">
      <c r="B12" s="27">
        <v>38777</v>
      </c>
      <c r="C12" s="35">
        <v>9650</v>
      </c>
      <c r="D12" s="39">
        <v>1.5444013861135799</v>
      </c>
      <c r="F12" s="20"/>
      <c r="G12" s="20"/>
    </row>
    <row r="13" spans="2:7" x14ac:dyDescent="0.3">
      <c r="B13" s="27">
        <v>38869</v>
      </c>
      <c r="C13" s="35">
        <v>10510</v>
      </c>
      <c r="D13" s="39">
        <v>1.5899428618798701</v>
      </c>
      <c r="F13" s="20"/>
      <c r="G13" s="20"/>
    </row>
    <row r="14" spans="2:7" x14ac:dyDescent="0.3">
      <c r="B14" s="27">
        <v>38961</v>
      </c>
      <c r="C14" s="35">
        <v>13080</v>
      </c>
      <c r="D14" s="39">
        <v>1.6312229792094699</v>
      </c>
      <c r="F14" s="20"/>
      <c r="G14" s="20"/>
    </row>
    <row r="15" spans="2:7" x14ac:dyDescent="0.3">
      <c r="B15" s="27">
        <v>39052</v>
      </c>
      <c r="C15" s="35">
        <v>14520</v>
      </c>
      <c r="D15" s="39">
        <v>1.6458694570029799</v>
      </c>
      <c r="F15" s="20"/>
      <c r="G15" s="20"/>
    </row>
    <row r="16" spans="2:7" x14ac:dyDescent="0.3">
      <c r="B16" s="27">
        <v>39142</v>
      </c>
      <c r="C16" s="35">
        <v>12340</v>
      </c>
      <c r="D16" s="39">
        <v>1.6097591771251101</v>
      </c>
      <c r="F16" s="20"/>
      <c r="G16" s="20"/>
    </row>
    <row r="17" spans="2:7" x14ac:dyDescent="0.3">
      <c r="B17" s="27">
        <v>39234</v>
      </c>
      <c r="C17" s="35">
        <v>10440</v>
      </c>
      <c r="D17" s="39">
        <v>1.4728292945955299</v>
      </c>
      <c r="F17" s="20"/>
      <c r="G17" s="20"/>
    </row>
    <row r="18" spans="2:7" x14ac:dyDescent="0.3">
      <c r="B18" s="27">
        <v>39326</v>
      </c>
      <c r="C18" s="35">
        <v>8380</v>
      </c>
      <c r="D18" s="39">
        <v>1.31479864373564</v>
      </c>
      <c r="F18" s="20"/>
      <c r="G18" s="20"/>
    </row>
    <row r="19" spans="2:7" x14ac:dyDescent="0.3">
      <c r="B19" s="27">
        <v>39417</v>
      </c>
      <c r="C19" s="35">
        <v>5390</v>
      </c>
      <c r="D19" s="39">
        <v>1.1647871410445101</v>
      </c>
      <c r="F19" s="20"/>
      <c r="G19" s="20"/>
    </row>
    <row r="20" spans="2:7" x14ac:dyDescent="0.3">
      <c r="B20" s="27">
        <v>39508</v>
      </c>
      <c r="C20" s="35">
        <v>4740</v>
      </c>
      <c r="D20" s="39">
        <v>1.0389228411803899</v>
      </c>
      <c r="F20" s="20"/>
      <c r="G20" s="20"/>
    </row>
    <row r="21" spans="2:7" x14ac:dyDescent="0.3">
      <c r="B21" s="27">
        <v>39600</v>
      </c>
      <c r="C21" s="35">
        <v>5280</v>
      </c>
      <c r="D21" s="39">
        <v>0.97696498839554502</v>
      </c>
      <c r="F21" s="20"/>
      <c r="G21" s="20"/>
    </row>
    <row r="22" spans="2:7" x14ac:dyDescent="0.3">
      <c r="B22" s="27">
        <v>39692</v>
      </c>
      <c r="C22" s="35">
        <v>4620</v>
      </c>
      <c r="D22" s="39">
        <v>0.94333974432225798</v>
      </c>
      <c r="F22" s="20"/>
      <c r="G22" s="20"/>
    </row>
    <row r="23" spans="2:7" x14ac:dyDescent="0.3">
      <c r="B23" s="27">
        <v>39783</v>
      </c>
      <c r="C23" s="35">
        <v>4000</v>
      </c>
      <c r="D23" s="39">
        <v>0.92049866198873298</v>
      </c>
      <c r="F23" s="20"/>
      <c r="G23" s="20"/>
    </row>
    <row r="24" spans="2:7" x14ac:dyDescent="0.3">
      <c r="B24" s="27">
        <v>39873</v>
      </c>
      <c r="C24" s="35">
        <v>7170</v>
      </c>
      <c r="D24" s="39">
        <v>0.918846863199696</v>
      </c>
      <c r="F24" s="20"/>
      <c r="G24" s="20"/>
    </row>
    <row r="25" spans="2:7" x14ac:dyDescent="0.3">
      <c r="B25" s="27">
        <v>39965</v>
      </c>
      <c r="C25" s="35">
        <v>12130</v>
      </c>
      <c r="D25" s="39">
        <v>0.94397376337107497</v>
      </c>
      <c r="F25" s="20"/>
      <c r="G25" s="20"/>
    </row>
    <row r="26" spans="2:7" x14ac:dyDescent="0.3">
      <c r="B26" s="27">
        <v>40057</v>
      </c>
      <c r="C26" s="35">
        <v>16910</v>
      </c>
      <c r="D26" s="39">
        <v>0.998830644638659</v>
      </c>
      <c r="F26" s="20"/>
      <c r="G26" s="20"/>
    </row>
    <row r="27" spans="2:7" x14ac:dyDescent="0.3">
      <c r="B27" s="27">
        <v>40148</v>
      </c>
      <c r="C27" s="35">
        <v>21710</v>
      </c>
      <c r="D27" s="39">
        <v>1.08395223851804</v>
      </c>
      <c r="F27" s="20"/>
      <c r="G27" s="20"/>
    </row>
    <row r="28" spans="2:7" x14ac:dyDescent="0.3">
      <c r="B28" s="27">
        <v>40238</v>
      </c>
      <c r="C28" s="35">
        <v>21510</v>
      </c>
      <c r="D28" s="39">
        <v>1.17356420968146</v>
      </c>
      <c r="F28" s="20"/>
      <c r="G28" s="20"/>
    </row>
    <row r="29" spans="2:7" x14ac:dyDescent="0.3">
      <c r="B29" s="27">
        <v>40330</v>
      </c>
      <c r="C29" s="35">
        <v>16510</v>
      </c>
      <c r="D29" s="39">
        <v>1.22665662225633</v>
      </c>
      <c r="F29" s="20"/>
      <c r="G29" s="20"/>
    </row>
    <row r="30" spans="2:7" x14ac:dyDescent="0.3">
      <c r="B30" s="27">
        <v>40422</v>
      </c>
      <c r="C30" s="35">
        <v>13680</v>
      </c>
      <c r="D30" s="39">
        <v>1.23073538396849</v>
      </c>
      <c r="F30" s="20"/>
      <c r="G30" s="20"/>
    </row>
    <row r="31" spans="2:7" x14ac:dyDescent="0.3">
      <c r="B31" s="27">
        <v>40513</v>
      </c>
      <c r="C31" s="35">
        <v>9920</v>
      </c>
      <c r="D31" s="39">
        <v>1.1921216810198001</v>
      </c>
      <c r="F31" s="20"/>
      <c r="G31" s="20"/>
    </row>
    <row r="32" spans="2:7" x14ac:dyDescent="0.3">
      <c r="B32" s="27">
        <v>40603</v>
      </c>
      <c r="C32" s="35">
        <v>6500</v>
      </c>
      <c r="D32" s="39">
        <v>1.1170382508807799</v>
      </c>
      <c r="F32" s="20"/>
      <c r="G32" s="20"/>
    </row>
    <row r="33" spans="2:7" x14ac:dyDescent="0.3">
      <c r="B33" s="27">
        <v>40695</v>
      </c>
      <c r="C33" s="35">
        <v>4130</v>
      </c>
      <c r="D33" s="39">
        <v>1.03358245819109</v>
      </c>
      <c r="F33" s="20"/>
      <c r="G33" s="20"/>
    </row>
    <row r="34" spans="2:7" x14ac:dyDescent="0.3">
      <c r="B34" s="27">
        <v>40787</v>
      </c>
      <c r="C34" s="35">
        <v>710</v>
      </c>
      <c r="D34" s="39">
        <v>0.95280831919970499</v>
      </c>
      <c r="F34" s="20"/>
      <c r="G34" s="20"/>
    </row>
    <row r="35" spans="2:7" x14ac:dyDescent="0.3">
      <c r="B35" s="27">
        <v>40878</v>
      </c>
      <c r="C35" s="35">
        <v>-2090</v>
      </c>
      <c r="D35" s="39">
        <v>0.87177634917119295</v>
      </c>
      <c r="F35" s="20"/>
      <c r="G35" s="20"/>
    </row>
    <row r="36" spans="2:7" x14ac:dyDescent="0.3">
      <c r="B36" s="27">
        <v>40969</v>
      </c>
      <c r="C36" s="35">
        <v>-3440</v>
      </c>
      <c r="D36" s="39">
        <v>0.80016244969258699</v>
      </c>
      <c r="F36" s="20"/>
      <c r="G36" s="20"/>
    </row>
    <row r="37" spans="2:7" x14ac:dyDescent="0.3">
      <c r="B37" s="27">
        <v>41061</v>
      </c>
      <c r="C37" s="35">
        <v>-3230</v>
      </c>
      <c r="D37" s="39">
        <v>0.74525402205760605</v>
      </c>
      <c r="F37" s="20"/>
      <c r="G37" s="20"/>
    </row>
    <row r="38" spans="2:7" x14ac:dyDescent="0.3">
      <c r="B38" s="27">
        <v>41153</v>
      </c>
      <c r="C38" s="35">
        <v>-3220</v>
      </c>
      <c r="D38" s="39">
        <v>0.709714894676993</v>
      </c>
      <c r="F38" s="20"/>
      <c r="G38" s="20"/>
    </row>
    <row r="39" spans="2:7" x14ac:dyDescent="0.3">
      <c r="B39" s="27">
        <v>41244</v>
      </c>
      <c r="C39" s="35">
        <v>-1090</v>
      </c>
      <c r="D39" s="39">
        <v>0.69903931778392203</v>
      </c>
      <c r="F39" s="20"/>
      <c r="G39" s="20"/>
    </row>
    <row r="40" spans="2:7" x14ac:dyDescent="0.3">
      <c r="B40" s="27">
        <v>41334</v>
      </c>
      <c r="C40" s="35">
        <v>2120</v>
      </c>
      <c r="D40" s="39">
        <v>0.72502254471313798</v>
      </c>
      <c r="F40" s="20"/>
      <c r="G40" s="20"/>
    </row>
    <row r="41" spans="2:7" x14ac:dyDescent="0.3">
      <c r="B41" s="27">
        <v>41426</v>
      </c>
      <c r="C41" s="35">
        <v>8100</v>
      </c>
      <c r="D41" s="39">
        <v>0.78228501825157104</v>
      </c>
      <c r="F41" s="20"/>
      <c r="G41" s="20"/>
    </row>
    <row r="42" spans="2:7" x14ac:dyDescent="0.3">
      <c r="B42" s="27">
        <v>41518</v>
      </c>
      <c r="C42" s="35">
        <v>15560</v>
      </c>
      <c r="D42" s="39">
        <v>0.88329239803972504</v>
      </c>
      <c r="F42" s="20"/>
      <c r="G42" s="20"/>
    </row>
    <row r="43" spans="2:7" x14ac:dyDescent="0.3">
      <c r="B43" s="27">
        <v>41609</v>
      </c>
      <c r="C43" s="35">
        <v>23210</v>
      </c>
      <c r="D43" s="39">
        <v>1.03174544605186</v>
      </c>
      <c r="F43" s="20"/>
      <c r="G43" s="20"/>
    </row>
    <row r="44" spans="2:7" x14ac:dyDescent="0.3">
      <c r="B44" s="27">
        <v>41699</v>
      </c>
      <c r="C44" s="35">
        <v>31440</v>
      </c>
      <c r="D44" s="39">
        <v>1.21299307348117</v>
      </c>
      <c r="F44" s="20"/>
      <c r="G44" s="20"/>
    </row>
    <row r="45" spans="2:7" x14ac:dyDescent="0.3">
      <c r="B45" s="27">
        <v>41791</v>
      </c>
      <c r="C45" s="35">
        <v>38590</v>
      </c>
      <c r="D45" s="39">
        <v>1.4169382080183299</v>
      </c>
      <c r="F45" s="20"/>
      <c r="G45" s="20"/>
    </row>
    <row r="46" spans="2:7" x14ac:dyDescent="0.3">
      <c r="B46" s="27">
        <v>41883</v>
      </c>
      <c r="C46" s="35">
        <v>45680</v>
      </c>
      <c r="D46" s="39">
        <v>1.62207538136358</v>
      </c>
      <c r="F46" s="20"/>
      <c r="G46" s="20"/>
    </row>
    <row r="47" spans="2:7" x14ac:dyDescent="0.3">
      <c r="B47" s="27">
        <v>41974</v>
      </c>
      <c r="C47" s="35">
        <v>51220</v>
      </c>
      <c r="D47" s="39">
        <v>1.81044767267761</v>
      </c>
      <c r="F47" s="20"/>
      <c r="G47" s="20"/>
    </row>
    <row r="48" spans="2:7" x14ac:dyDescent="0.3">
      <c r="B48" s="27">
        <v>42064</v>
      </c>
      <c r="C48" s="35">
        <v>55830</v>
      </c>
      <c r="D48" s="39">
        <v>1.9477407571145899</v>
      </c>
      <c r="F48" s="20"/>
      <c r="G48" s="20"/>
    </row>
    <row r="49" spans="2:7" x14ac:dyDescent="0.3">
      <c r="B49" s="27">
        <v>42156</v>
      </c>
      <c r="C49" s="35">
        <v>58410</v>
      </c>
      <c r="D49" s="39">
        <v>2.0670278793858601</v>
      </c>
      <c r="F49" s="20"/>
      <c r="G49" s="20"/>
    </row>
    <row r="50" spans="2:7" x14ac:dyDescent="0.3">
      <c r="B50" s="27">
        <v>42248</v>
      </c>
      <c r="C50" s="35">
        <v>61270</v>
      </c>
      <c r="D50" s="39">
        <v>2.1486627954277999</v>
      </c>
      <c r="F50" s="20"/>
      <c r="G50" s="20"/>
    </row>
    <row r="51" spans="2:7" x14ac:dyDescent="0.3">
      <c r="B51" s="27">
        <v>42339</v>
      </c>
      <c r="C51" s="35">
        <v>64920</v>
      </c>
      <c r="D51" s="39">
        <v>2.20981648034219</v>
      </c>
      <c r="F51" s="20"/>
      <c r="G51" s="20"/>
    </row>
    <row r="52" spans="2:7" x14ac:dyDescent="0.3">
      <c r="B52" s="27">
        <v>42430</v>
      </c>
      <c r="C52" s="35">
        <v>67200</v>
      </c>
      <c r="D52" s="39">
        <v>2.3092207745318598</v>
      </c>
      <c r="F52" s="20"/>
      <c r="G52" s="20"/>
    </row>
    <row r="53" spans="2:7" x14ac:dyDescent="0.3">
      <c r="B53" s="27">
        <v>42522</v>
      </c>
      <c r="C53" s="35">
        <v>69030</v>
      </c>
      <c r="D53" s="39">
        <v>2.4392120364922798</v>
      </c>
      <c r="F53" s="20"/>
      <c r="G53" s="20"/>
    </row>
    <row r="54" spans="2:7" x14ac:dyDescent="0.3">
      <c r="B54" s="27">
        <v>42614</v>
      </c>
      <c r="C54" s="35">
        <v>69880</v>
      </c>
      <c r="D54" s="39">
        <v>2.5630489394412499</v>
      </c>
      <c r="F54" s="20"/>
      <c r="G54" s="20"/>
    </row>
    <row r="55" spans="2:7" x14ac:dyDescent="0.3">
      <c r="B55" s="27">
        <v>42705</v>
      </c>
      <c r="C55" s="35">
        <v>70410</v>
      </c>
      <c r="D55" s="39">
        <v>2.6658531242713202</v>
      </c>
      <c r="F55" s="20"/>
      <c r="G55" s="20"/>
    </row>
    <row r="56" spans="2:7" x14ac:dyDescent="0.3">
      <c r="B56" s="27">
        <v>42795</v>
      </c>
      <c r="C56" s="35">
        <v>71480</v>
      </c>
      <c r="D56" s="39">
        <v>2.7142486660944201</v>
      </c>
      <c r="F56" s="20"/>
      <c r="G56" s="20"/>
    </row>
    <row r="57" spans="2:7" x14ac:dyDescent="0.3">
      <c r="B57" s="27">
        <v>42887</v>
      </c>
      <c r="C57" s="35">
        <v>72480</v>
      </c>
      <c r="D57" s="39">
        <v>2.6235747295739502</v>
      </c>
      <c r="F57" s="20"/>
      <c r="G57" s="20"/>
    </row>
    <row r="58" spans="2:7" x14ac:dyDescent="0.3">
      <c r="B58" s="27">
        <v>42979</v>
      </c>
      <c r="C58" s="35">
        <v>71050</v>
      </c>
      <c r="D58" s="39">
        <v>2.52555610264797</v>
      </c>
      <c r="F58" s="20"/>
      <c r="G58" s="20"/>
    </row>
    <row r="59" spans="2:7" x14ac:dyDescent="0.3">
      <c r="B59" s="27">
        <v>43070</v>
      </c>
      <c r="C59" s="35">
        <v>69460</v>
      </c>
      <c r="D59" s="39">
        <v>2.4064996299820001</v>
      </c>
      <c r="F59" s="20"/>
      <c r="G59" s="20"/>
    </row>
    <row r="60" spans="2:7" x14ac:dyDescent="0.3">
      <c r="B60" s="27">
        <v>43160</v>
      </c>
      <c r="C60" s="35">
        <v>67570</v>
      </c>
      <c r="D60" s="39">
        <v>2.2925475811870801</v>
      </c>
      <c r="F60" s="20"/>
      <c r="G60" s="20"/>
    </row>
    <row r="61" spans="2:7" x14ac:dyDescent="0.3">
      <c r="B61" s="27">
        <v>43252</v>
      </c>
      <c r="C61" s="35">
        <v>65160</v>
      </c>
      <c r="D61" s="39">
        <v>2.25655248999505</v>
      </c>
      <c r="F61" s="20"/>
      <c r="G61" s="20"/>
    </row>
    <row r="62" spans="2:7" x14ac:dyDescent="0.3">
      <c r="B62" s="27">
        <v>43344</v>
      </c>
      <c r="C62" s="20">
        <v>63600</v>
      </c>
      <c r="D62" s="29">
        <v>2.21806562049116</v>
      </c>
      <c r="F62" s="20"/>
      <c r="G62" s="20"/>
    </row>
    <row r="63" spans="2:7" x14ac:dyDescent="0.3">
      <c r="B63" s="27">
        <v>43435</v>
      </c>
      <c r="C63" s="20">
        <v>60400</v>
      </c>
      <c r="D63" s="29">
        <v>2.2029459607252102</v>
      </c>
      <c r="F63" s="20"/>
      <c r="G63" s="20"/>
    </row>
    <row r="64" spans="2:7" x14ac:dyDescent="0.3">
      <c r="B64" s="27">
        <v>43525</v>
      </c>
      <c r="C64" s="20">
        <v>56400</v>
      </c>
      <c r="D64" s="29">
        <v>2.1673785935774701</v>
      </c>
      <c r="F64" s="20"/>
      <c r="G64" s="20"/>
    </row>
    <row r="65" spans="2:7" x14ac:dyDescent="0.3">
      <c r="B65" s="27">
        <v>43617</v>
      </c>
      <c r="C65" s="20">
        <v>52400</v>
      </c>
      <c r="D65" s="29">
        <v>2.10306067395971</v>
      </c>
      <c r="F65" s="20"/>
      <c r="G65" s="20"/>
    </row>
    <row r="66" spans="2:7" x14ac:dyDescent="0.3">
      <c r="B66" s="27">
        <v>43709</v>
      </c>
      <c r="C66" s="20">
        <v>48400</v>
      </c>
      <c r="D66" s="29">
        <v>2.0206891290882298</v>
      </c>
      <c r="F66" s="20"/>
      <c r="G66" s="20"/>
    </row>
    <row r="67" spans="2:7" x14ac:dyDescent="0.3">
      <c r="B67" s="27">
        <v>43800</v>
      </c>
      <c r="C67" s="20">
        <v>44400</v>
      </c>
      <c r="D67" s="29">
        <v>1.9157100054465901</v>
      </c>
      <c r="F67" s="20"/>
      <c r="G67" s="20"/>
    </row>
    <row r="68" spans="2:7" x14ac:dyDescent="0.3">
      <c r="B68" s="27">
        <v>43891</v>
      </c>
      <c r="C68" s="20">
        <v>40400</v>
      </c>
      <c r="D68" s="29">
        <v>1.8144432127118599</v>
      </c>
      <c r="F68" s="20"/>
      <c r="G68" s="20"/>
    </row>
    <row r="69" spans="2:7" x14ac:dyDescent="0.3">
      <c r="B69" s="27">
        <v>43983</v>
      </c>
      <c r="C69" s="20">
        <v>36400</v>
      </c>
      <c r="D69" s="29">
        <v>1.7177876853680301</v>
      </c>
      <c r="F69" s="20"/>
      <c r="G69" s="20"/>
    </row>
    <row r="70" spans="2:7" x14ac:dyDescent="0.3">
      <c r="B70" s="27">
        <v>44075</v>
      </c>
      <c r="C70" s="20">
        <v>32400</v>
      </c>
      <c r="D70" s="29">
        <v>1.6249007670767699</v>
      </c>
      <c r="F70" s="20"/>
      <c r="G70" s="20"/>
    </row>
    <row r="71" spans="2:7" x14ac:dyDescent="0.3">
      <c r="B71" s="27">
        <v>44166</v>
      </c>
      <c r="C71" s="20">
        <v>28400</v>
      </c>
      <c r="D71" s="29">
        <v>1.5347885149121701</v>
      </c>
      <c r="E71" s="30"/>
      <c r="F71" s="20"/>
      <c r="G71" s="20"/>
    </row>
    <row r="72" spans="2:7" x14ac:dyDescent="0.3">
      <c r="B72" s="27">
        <v>44256</v>
      </c>
      <c r="C72" s="20">
        <v>24400</v>
      </c>
      <c r="D72" s="29">
        <v>1.44642866780972</v>
      </c>
      <c r="E72" s="30"/>
      <c r="F72" s="20"/>
      <c r="G72" s="20"/>
    </row>
    <row r="73" spans="2:7" x14ac:dyDescent="0.3">
      <c r="B73" s="27">
        <v>44348</v>
      </c>
      <c r="C73" s="20">
        <v>20900</v>
      </c>
      <c r="D73" s="29">
        <v>1.3614238996175501</v>
      </c>
      <c r="E73" s="30"/>
      <c r="F73" s="20"/>
      <c r="G73" s="20"/>
    </row>
    <row r="74" spans="2:7" x14ac:dyDescent="0.3">
      <c r="B74" s="27">
        <v>44440</v>
      </c>
      <c r="C74" s="20">
        <v>18050</v>
      </c>
      <c r="D74" s="29">
        <v>1.2826969840949101</v>
      </c>
      <c r="E74" s="30"/>
      <c r="F74" s="20"/>
      <c r="G74" s="20"/>
    </row>
    <row r="75" spans="2:7" x14ac:dyDescent="0.3">
      <c r="B75" s="27">
        <v>44531</v>
      </c>
      <c r="C75" s="20">
        <v>16200</v>
      </c>
      <c r="D75" s="29">
        <v>1.21534932198088</v>
      </c>
      <c r="E75" s="30"/>
      <c r="F75" s="20"/>
      <c r="G75" s="20"/>
    </row>
    <row r="76" spans="2:7" x14ac:dyDescent="0.3">
      <c r="B76" s="27">
        <v>44621</v>
      </c>
      <c r="C76" s="20">
        <v>15350</v>
      </c>
      <c r="D76" s="29">
        <v>1.1643175975809501</v>
      </c>
      <c r="E76" s="30"/>
      <c r="F76" s="20"/>
      <c r="G76" s="20"/>
    </row>
    <row r="77" spans="2:7" x14ac:dyDescent="0.3">
      <c r="B77" s="27">
        <v>44713</v>
      </c>
      <c r="C77" s="20">
        <v>15000</v>
      </c>
      <c r="D77" s="29">
        <v>1.1294643119580601</v>
      </c>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F82" s="20"/>
      <c r="G82" s="20"/>
    </row>
    <row r="83" spans="2:7" x14ac:dyDescent="0.3">
      <c r="F83" s="20"/>
      <c r="G83" s="20"/>
    </row>
    <row r="84" spans="2:7" x14ac:dyDescent="0.3">
      <c r="F84" s="20"/>
      <c r="G84" s="20"/>
    </row>
    <row r="85" spans="2:7" x14ac:dyDescent="0.3">
      <c r="B85" s="27"/>
      <c r="C85" s="20"/>
      <c r="D85" s="20"/>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3:4" x14ac:dyDescent="0.3">
      <c r="C97" s="31"/>
      <c r="D97" s="31"/>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zoomScaleNormal="100" workbookViewId="0"/>
  </sheetViews>
  <sheetFormatPr defaultColWidth="9.28515625" defaultRowHeight="16.5" x14ac:dyDescent="0.3"/>
  <cols>
    <col min="1" max="1" width="2.7109375" style="1" customWidth="1"/>
    <col min="2" max="2" width="9.28515625" style="1"/>
    <col min="3" max="3" width="14.85546875" style="1" bestFit="1" customWidth="1"/>
    <col min="4" max="4" width="17.28515625" style="1" customWidth="1"/>
    <col min="5" max="5" width="9.28515625" style="20" customWidth="1"/>
    <col min="6" max="16384" width="9.28515625" style="1"/>
  </cols>
  <sheetData>
    <row r="1" spans="2:7" x14ac:dyDescent="0.3">
      <c r="B1" s="2" t="s">
        <v>87</v>
      </c>
      <c r="C1" s="3"/>
      <c r="D1" s="3"/>
      <c r="E1" s="35"/>
    </row>
    <row r="2" spans="2:7" x14ac:dyDescent="0.3">
      <c r="B2" s="28" t="s">
        <v>42</v>
      </c>
      <c r="C2" s="3"/>
      <c r="D2" s="3"/>
      <c r="E2" s="35"/>
    </row>
    <row r="4" spans="2:7" x14ac:dyDescent="0.3">
      <c r="C4" s="38" t="s">
        <v>53</v>
      </c>
      <c r="D4" s="38"/>
    </row>
    <row r="5" spans="2:7" x14ac:dyDescent="0.3">
      <c r="B5" s="27">
        <v>38139</v>
      </c>
      <c r="C5" s="39">
        <v>6.1208354380339403</v>
      </c>
      <c r="D5" s="39"/>
      <c r="F5" s="20"/>
      <c r="G5" s="20"/>
    </row>
    <row r="6" spans="2:7" x14ac:dyDescent="0.3">
      <c r="B6" s="27">
        <v>38231</v>
      </c>
      <c r="C6" s="39">
        <v>6.3688614198967404</v>
      </c>
      <c r="D6" s="39"/>
      <c r="F6" s="20"/>
      <c r="G6" s="20"/>
    </row>
    <row r="7" spans="2:7" x14ac:dyDescent="0.3">
      <c r="B7" s="27">
        <v>38322</v>
      </c>
      <c r="C7" s="39">
        <v>6.0830101845144204</v>
      </c>
      <c r="D7" s="39"/>
      <c r="F7" s="20"/>
      <c r="G7" s="20"/>
    </row>
    <row r="8" spans="2:7" x14ac:dyDescent="0.3">
      <c r="B8" s="27">
        <v>38412</v>
      </c>
      <c r="C8" s="39">
        <v>5.3578916470982696</v>
      </c>
      <c r="D8" s="39"/>
      <c r="F8" s="20"/>
      <c r="G8" s="20"/>
    </row>
    <row r="9" spans="2:7" x14ac:dyDescent="0.3">
      <c r="B9" s="27">
        <v>38504</v>
      </c>
      <c r="C9" s="39">
        <v>5.6208609271523198</v>
      </c>
      <c r="D9" s="39"/>
      <c r="F9" s="20"/>
      <c r="G9" s="20"/>
    </row>
    <row r="10" spans="2:7" x14ac:dyDescent="0.3">
      <c r="B10" s="27">
        <v>38596</v>
      </c>
      <c r="C10" s="39">
        <v>4.7826927577820397</v>
      </c>
      <c r="D10" s="39"/>
      <c r="F10" s="20"/>
      <c r="G10" s="20"/>
    </row>
    <row r="11" spans="2:7" x14ac:dyDescent="0.3">
      <c r="B11" s="27">
        <v>38687</v>
      </c>
      <c r="C11" s="39">
        <v>4.45078230131152</v>
      </c>
      <c r="D11" s="39"/>
      <c r="F11" s="20"/>
      <c r="G11" s="20"/>
    </row>
    <row r="12" spans="2:7" x14ac:dyDescent="0.3">
      <c r="B12" s="27">
        <v>38777</v>
      </c>
      <c r="C12" s="39">
        <v>4.6376725072883396</v>
      </c>
      <c r="D12" s="39"/>
      <c r="F12" s="20"/>
      <c r="G12" s="20"/>
    </row>
    <row r="13" spans="2:7" x14ac:dyDescent="0.3">
      <c r="B13" s="27">
        <v>38869</v>
      </c>
      <c r="C13" s="39">
        <v>3.57296810094835</v>
      </c>
      <c r="D13" s="39"/>
      <c r="F13" s="20"/>
      <c r="G13" s="20"/>
    </row>
    <row r="14" spans="2:7" x14ac:dyDescent="0.3">
      <c r="B14" s="27">
        <v>38961</v>
      </c>
      <c r="C14" s="39">
        <v>3.4019286983713899</v>
      </c>
      <c r="D14" s="39"/>
      <c r="F14" s="20"/>
      <c r="G14" s="20"/>
    </row>
    <row r="15" spans="2:7" x14ac:dyDescent="0.3">
      <c r="B15" s="27">
        <v>39052</v>
      </c>
      <c r="C15" s="39">
        <v>3.2352658398230898</v>
      </c>
      <c r="D15" s="39"/>
      <c r="F15" s="20"/>
      <c r="G15" s="20"/>
    </row>
    <row r="16" spans="2:7" x14ac:dyDescent="0.3">
      <c r="B16" s="27">
        <v>39142</v>
      </c>
      <c r="C16" s="39">
        <v>3.0780495226503302</v>
      </c>
      <c r="D16" s="39"/>
      <c r="F16" s="20"/>
      <c r="G16" s="20"/>
    </row>
    <row r="17" spans="2:7" x14ac:dyDescent="0.3">
      <c r="B17" s="27">
        <v>39234</v>
      </c>
      <c r="C17" s="39">
        <v>3.7230772141242299</v>
      </c>
      <c r="D17" s="39"/>
      <c r="F17" s="20"/>
      <c r="G17" s="20"/>
    </row>
    <row r="18" spans="2:7" x14ac:dyDescent="0.3">
      <c r="B18" s="27">
        <v>39326</v>
      </c>
      <c r="C18" s="39">
        <v>4.1146195315288203</v>
      </c>
      <c r="D18" s="39"/>
      <c r="F18" s="20"/>
      <c r="G18" s="20"/>
    </row>
    <row r="19" spans="2:7" x14ac:dyDescent="0.3">
      <c r="B19" s="27">
        <v>39417</v>
      </c>
      <c r="C19" s="39">
        <v>4.0158323632130299</v>
      </c>
      <c r="D19" s="39"/>
      <c r="F19" s="20"/>
      <c r="G19" s="20"/>
    </row>
    <row r="20" spans="2:7" x14ac:dyDescent="0.3">
      <c r="B20" s="27">
        <v>39508</v>
      </c>
      <c r="C20" s="39">
        <v>3.8717355005949998</v>
      </c>
      <c r="D20" s="39"/>
      <c r="F20" s="20"/>
      <c r="G20" s="20"/>
    </row>
    <row r="21" spans="2:7" x14ac:dyDescent="0.3">
      <c r="B21" s="27">
        <v>39600</v>
      </c>
      <c r="C21" s="39">
        <v>2.8808535862477598</v>
      </c>
      <c r="D21" s="39"/>
      <c r="F21" s="20"/>
      <c r="G21" s="20"/>
    </row>
    <row r="22" spans="2:7" x14ac:dyDescent="0.3">
      <c r="B22" s="27">
        <v>39692</v>
      </c>
      <c r="C22" s="39">
        <v>1.8185918542239901</v>
      </c>
      <c r="D22" s="39"/>
      <c r="F22" s="20"/>
      <c r="G22" s="20"/>
    </row>
    <row r="23" spans="2:7" x14ac:dyDescent="0.3">
      <c r="B23" s="27">
        <v>39783</v>
      </c>
      <c r="C23" s="39">
        <v>1.0233957398801901</v>
      </c>
      <c r="D23" s="39"/>
      <c r="F23" s="20"/>
      <c r="G23" s="20"/>
    </row>
    <row r="24" spans="2:7" x14ac:dyDescent="0.3">
      <c r="B24" s="27">
        <v>39873</v>
      </c>
      <c r="C24" s="39">
        <v>-0.75400984031688201</v>
      </c>
      <c r="D24" s="39"/>
      <c r="F24" s="20"/>
      <c r="G24" s="20"/>
    </row>
    <row r="25" spans="2:7" x14ac:dyDescent="0.3">
      <c r="B25" s="27">
        <v>39965</v>
      </c>
      <c r="C25" s="39">
        <v>-1.0051943907670999</v>
      </c>
      <c r="D25" s="39"/>
      <c r="F25" s="20"/>
      <c r="G25" s="20"/>
    </row>
    <row r="26" spans="2:7" x14ac:dyDescent="0.3">
      <c r="B26" s="27">
        <v>40057</v>
      </c>
      <c r="C26" s="39">
        <v>-0.97987968565884598</v>
      </c>
      <c r="D26" s="39"/>
      <c r="F26" s="20"/>
      <c r="G26" s="20"/>
    </row>
    <row r="27" spans="2:7" x14ac:dyDescent="0.3">
      <c r="B27" s="27">
        <v>40148</v>
      </c>
      <c r="C27" s="39">
        <v>-0.63812815740494899</v>
      </c>
      <c r="D27" s="39"/>
      <c r="F27" s="20"/>
      <c r="G27" s="20"/>
    </row>
    <row r="28" spans="2:7" x14ac:dyDescent="0.3">
      <c r="B28" s="27">
        <v>40238</v>
      </c>
      <c r="C28" s="39">
        <v>1.4693643790995901</v>
      </c>
      <c r="D28" s="39"/>
      <c r="F28" s="20"/>
      <c r="G28" s="20"/>
    </row>
    <row r="29" spans="2:7" x14ac:dyDescent="0.3">
      <c r="B29" s="27">
        <v>40330</v>
      </c>
      <c r="C29" s="39">
        <v>2.3361389684813698</v>
      </c>
      <c r="D29" s="39"/>
      <c r="F29" s="20"/>
      <c r="G29" s="20"/>
    </row>
    <row r="30" spans="2:7" x14ac:dyDescent="0.3">
      <c r="B30" s="27">
        <v>40422</v>
      </c>
      <c r="C30" s="39">
        <v>2.9490448709345398</v>
      </c>
      <c r="D30" s="39"/>
      <c r="F30" s="20"/>
      <c r="G30" s="20"/>
    </row>
    <row r="31" spans="2:7" x14ac:dyDescent="0.3">
      <c r="B31" s="27">
        <v>40513</v>
      </c>
      <c r="C31" s="39">
        <v>3.0933904201230802</v>
      </c>
      <c r="D31" s="39"/>
      <c r="F31" s="20"/>
      <c r="G31" s="20"/>
    </row>
    <row r="32" spans="2:7" x14ac:dyDescent="0.3">
      <c r="B32" s="27">
        <v>40603</v>
      </c>
      <c r="C32" s="39">
        <v>2.3423375752925599</v>
      </c>
      <c r="D32" s="39"/>
      <c r="F32" s="20"/>
      <c r="G32" s="20"/>
    </row>
    <row r="33" spans="2:7" x14ac:dyDescent="0.3">
      <c r="B33" s="27">
        <v>40695</v>
      </c>
      <c r="C33" s="39">
        <v>2.02994163917786</v>
      </c>
      <c r="D33" s="39"/>
      <c r="F33" s="20"/>
      <c r="G33" s="20"/>
    </row>
    <row r="34" spans="2:7" x14ac:dyDescent="0.3">
      <c r="B34" s="27">
        <v>40787</v>
      </c>
      <c r="C34" s="39">
        <v>2.1736296399301298</v>
      </c>
      <c r="D34" s="39"/>
      <c r="F34" s="20"/>
      <c r="G34" s="20"/>
    </row>
    <row r="35" spans="2:7" x14ac:dyDescent="0.3">
      <c r="B35" s="27">
        <v>40878</v>
      </c>
      <c r="C35" s="39">
        <v>2.6657322327778599</v>
      </c>
      <c r="D35" s="39"/>
      <c r="F35" s="20"/>
      <c r="G35" s="20"/>
    </row>
    <row r="36" spans="2:7" x14ac:dyDescent="0.3">
      <c r="B36" s="27">
        <v>40969</v>
      </c>
      <c r="C36" s="39">
        <v>3.2400665247701301</v>
      </c>
      <c r="D36" s="39"/>
      <c r="F36" s="20"/>
      <c r="G36" s="20"/>
    </row>
    <row r="37" spans="2:7" x14ac:dyDescent="0.3">
      <c r="B37" s="27">
        <v>41061</v>
      </c>
      <c r="C37" s="39">
        <v>3.5117358008387001</v>
      </c>
      <c r="D37" s="39"/>
      <c r="F37" s="20"/>
      <c r="G37" s="20"/>
    </row>
    <row r="38" spans="2:7" x14ac:dyDescent="0.3">
      <c r="B38" s="27">
        <v>41153</v>
      </c>
      <c r="C38" s="39">
        <v>3.0571102907402001</v>
      </c>
      <c r="D38" s="39"/>
      <c r="F38" s="20"/>
      <c r="G38" s="20"/>
    </row>
    <row r="39" spans="2:7" x14ac:dyDescent="0.3">
      <c r="B39" s="27">
        <v>41244</v>
      </c>
      <c r="C39" s="39">
        <v>2.6799484236340998</v>
      </c>
      <c r="D39" s="39"/>
      <c r="F39" s="20"/>
      <c r="G39" s="20"/>
    </row>
    <row r="40" spans="2:7" x14ac:dyDescent="0.3">
      <c r="B40" s="27">
        <v>41334</v>
      </c>
      <c r="C40" s="39">
        <v>2.2661447160850301</v>
      </c>
      <c r="D40" s="39"/>
      <c r="F40" s="20"/>
      <c r="G40" s="20"/>
    </row>
    <row r="41" spans="2:7" x14ac:dyDescent="0.3">
      <c r="B41" s="27">
        <v>41426</v>
      </c>
      <c r="C41" s="39">
        <v>2.37440349946977</v>
      </c>
      <c r="D41" s="39"/>
      <c r="F41" s="20"/>
      <c r="G41" s="20"/>
    </row>
    <row r="42" spans="2:7" x14ac:dyDescent="0.3">
      <c r="B42" s="27">
        <v>41518</v>
      </c>
      <c r="C42" s="39">
        <v>2.94909042886857</v>
      </c>
      <c r="D42" s="39"/>
      <c r="F42" s="20"/>
      <c r="G42" s="20"/>
    </row>
    <row r="43" spans="2:7" x14ac:dyDescent="0.3">
      <c r="B43" s="27">
        <v>41609</v>
      </c>
      <c r="C43" s="39">
        <v>3.2797380149213402</v>
      </c>
      <c r="D43" s="39"/>
      <c r="F43" s="20"/>
      <c r="G43" s="20"/>
    </row>
    <row r="44" spans="2:7" x14ac:dyDescent="0.3">
      <c r="B44" s="27">
        <v>41699</v>
      </c>
      <c r="C44" s="39">
        <v>3.5463018886404001</v>
      </c>
      <c r="D44" s="39"/>
      <c r="F44" s="20"/>
      <c r="G44" s="20"/>
    </row>
    <row r="45" spans="2:7" x14ac:dyDescent="0.3">
      <c r="B45" s="27">
        <v>41791</v>
      </c>
      <c r="C45" s="39">
        <v>3.3454722019907699</v>
      </c>
      <c r="D45" s="39"/>
      <c r="F45" s="20"/>
      <c r="G45" s="20"/>
    </row>
    <row r="46" spans="2:7" x14ac:dyDescent="0.3">
      <c r="B46" s="27">
        <v>41883</v>
      </c>
      <c r="C46" s="39">
        <v>3.2903334429042101</v>
      </c>
      <c r="D46" s="39"/>
      <c r="F46" s="20"/>
      <c r="G46" s="20"/>
    </row>
    <row r="47" spans="2:7" x14ac:dyDescent="0.3">
      <c r="B47" s="27">
        <v>41974</v>
      </c>
      <c r="C47" s="39">
        <v>3.13028966503754</v>
      </c>
      <c r="D47" s="39"/>
      <c r="F47" s="20"/>
      <c r="G47" s="20"/>
    </row>
    <row r="48" spans="2:7" x14ac:dyDescent="0.3">
      <c r="B48" s="27">
        <v>42064</v>
      </c>
      <c r="C48" s="39">
        <v>3.0638385080438502</v>
      </c>
      <c r="D48" s="39"/>
      <c r="F48" s="20"/>
      <c r="G48" s="20"/>
    </row>
    <row r="49" spans="2:7" x14ac:dyDescent="0.3">
      <c r="B49" s="27">
        <v>42156</v>
      </c>
      <c r="C49" s="39">
        <v>3.1283280085196901</v>
      </c>
      <c r="D49" s="39"/>
      <c r="F49" s="20"/>
      <c r="G49" s="20"/>
    </row>
    <row r="50" spans="2:7" x14ac:dyDescent="0.3">
      <c r="B50" s="27">
        <v>42248</v>
      </c>
      <c r="C50" s="39">
        <v>2.8082866967314302</v>
      </c>
      <c r="D50" s="39"/>
      <c r="F50" s="20"/>
      <c r="G50" s="20"/>
    </row>
    <row r="51" spans="2:7" x14ac:dyDescent="0.3">
      <c r="B51" s="27">
        <v>42339</v>
      </c>
      <c r="C51" s="39">
        <v>2.8819332069597898</v>
      </c>
      <c r="D51" s="39"/>
      <c r="F51" s="20"/>
      <c r="G51" s="20"/>
    </row>
    <row r="52" spans="2:7" x14ac:dyDescent="0.3">
      <c r="B52" s="27">
        <v>42430</v>
      </c>
      <c r="C52" s="39">
        <v>2.8045031127154698</v>
      </c>
      <c r="D52" s="39"/>
      <c r="F52" s="20"/>
      <c r="G52" s="20"/>
    </row>
    <row r="53" spans="2:7" x14ac:dyDescent="0.3">
      <c r="B53" s="27">
        <v>42522</v>
      </c>
      <c r="C53" s="39">
        <v>3.19136819565828</v>
      </c>
      <c r="D53" s="39"/>
      <c r="F53" s="20"/>
      <c r="G53" s="20"/>
    </row>
    <row r="54" spans="2:7" x14ac:dyDescent="0.3">
      <c r="B54" s="27">
        <v>42614</v>
      </c>
      <c r="C54" s="39">
        <v>3.9410800975455</v>
      </c>
      <c r="D54" s="39"/>
      <c r="F54" s="20"/>
      <c r="G54" s="20"/>
    </row>
    <row r="55" spans="2:7" x14ac:dyDescent="0.3">
      <c r="B55" s="27">
        <v>42705</v>
      </c>
      <c r="C55" s="39">
        <v>4.2107943736237399</v>
      </c>
      <c r="D55" s="39"/>
      <c r="F55" s="20"/>
      <c r="G55" s="20"/>
    </row>
    <row r="56" spans="2:7" x14ac:dyDescent="0.3">
      <c r="B56" s="27">
        <v>42795</v>
      </c>
      <c r="C56" s="39">
        <v>4.8377857626412402</v>
      </c>
      <c r="D56" s="39"/>
      <c r="F56" s="20"/>
      <c r="G56" s="20"/>
    </row>
    <row r="57" spans="2:7" x14ac:dyDescent="0.3">
      <c r="B57" s="27">
        <v>42887</v>
      </c>
      <c r="C57" s="39">
        <v>4.7107474503686504</v>
      </c>
      <c r="D57" s="39"/>
      <c r="F57" s="20"/>
      <c r="G57" s="20"/>
    </row>
    <row r="58" spans="2:7" x14ac:dyDescent="0.3">
      <c r="B58" s="27">
        <v>42979</v>
      </c>
      <c r="C58" s="39">
        <v>4.1179652940706397</v>
      </c>
      <c r="D58" s="39"/>
      <c r="F58" s="20"/>
      <c r="G58" s="20"/>
    </row>
    <row r="59" spans="2:7" x14ac:dyDescent="0.3">
      <c r="B59" s="27">
        <v>43070</v>
      </c>
      <c r="C59" s="39">
        <v>3.8639388454461798</v>
      </c>
      <c r="D59" s="39"/>
      <c r="F59" s="20"/>
      <c r="G59" s="20"/>
    </row>
    <row r="60" spans="2:7" x14ac:dyDescent="0.3">
      <c r="B60" s="27">
        <v>43160</v>
      </c>
      <c r="C60" s="39">
        <v>3.2749268768981801</v>
      </c>
      <c r="D60" s="39"/>
      <c r="F60" s="20"/>
      <c r="G60" s="20"/>
    </row>
    <row r="61" spans="2:7" x14ac:dyDescent="0.3">
      <c r="B61" s="27">
        <v>43252</v>
      </c>
      <c r="C61" s="39">
        <v>2.9776703058241401</v>
      </c>
      <c r="D61" s="39"/>
      <c r="F61" s="20"/>
      <c r="G61" s="20"/>
    </row>
    <row r="62" spans="2:7" x14ac:dyDescent="0.3">
      <c r="B62" s="27">
        <v>43344</v>
      </c>
      <c r="C62" s="29">
        <v>3.08830641588695</v>
      </c>
      <c r="D62" s="39"/>
      <c r="F62" s="20"/>
      <c r="G62" s="20"/>
    </row>
    <row r="63" spans="2:7" x14ac:dyDescent="0.3">
      <c r="B63" s="27">
        <v>43435</v>
      </c>
      <c r="C63" s="29">
        <v>3.1372681653131198</v>
      </c>
      <c r="D63" s="39"/>
      <c r="F63" s="20"/>
      <c r="G63" s="20"/>
    </row>
    <row r="64" spans="2:7" x14ac:dyDescent="0.3">
      <c r="B64" s="27">
        <v>43525</v>
      </c>
      <c r="C64" s="29">
        <v>3.3116002015000898</v>
      </c>
      <c r="D64" s="39"/>
      <c r="F64" s="20"/>
      <c r="G64" s="20"/>
    </row>
    <row r="65" spans="2:7" x14ac:dyDescent="0.3">
      <c r="B65" s="27">
        <v>43617</v>
      </c>
      <c r="C65" s="29">
        <v>3.5101445839645602</v>
      </c>
      <c r="D65" s="39"/>
      <c r="F65" s="20"/>
      <c r="G65" s="20"/>
    </row>
    <row r="66" spans="2:7" x14ac:dyDescent="0.3">
      <c r="B66" s="27">
        <v>43709</v>
      </c>
      <c r="C66" s="29">
        <v>3.5054883688753802</v>
      </c>
      <c r="D66" s="39"/>
      <c r="F66" s="20"/>
      <c r="G66" s="20"/>
    </row>
    <row r="67" spans="2:7" x14ac:dyDescent="0.3">
      <c r="B67" s="27">
        <v>43800</v>
      </c>
      <c r="C67" s="29">
        <v>3.4216213032360199</v>
      </c>
      <c r="D67" s="39"/>
      <c r="F67" s="20"/>
      <c r="G67" s="20"/>
    </row>
    <row r="68" spans="2:7" x14ac:dyDescent="0.3">
      <c r="B68" s="27">
        <v>43891</v>
      </c>
      <c r="C68" s="29">
        <v>3.2838469822388201</v>
      </c>
      <c r="D68" s="39"/>
      <c r="F68" s="20"/>
      <c r="G68" s="20"/>
    </row>
    <row r="69" spans="2:7" x14ac:dyDescent="0.3">
      <c r="B69" s="27">
        <v>43983</v>
      </c>
      <c r="C69" s="29">
        <v>3.1112068532849202</v>
      </c>
      <c r="D69" s="39"/>
      <c r="F69" s="20"/>
      <c r="G69" s="20"/>
    </row>
    <row r="70" spans="2:7" x14ac:dyDescent="0.3">
      <c r="B70" s="27">
        <v>44075</v>
      </c>
      <c r="C70" s="29">
        <v>2.9484673859477102</v>
      </c>
      <c r="D70" s="29"/>
      <c r="F70" s="20"/>
      <c r="G70" s="20"/>
    </row>
    <row r="71" spans="2:7" x14ac:dyDescent="0.3">
      <c r="B71" s="27">
        <v>44166</v>
      </c>
      <c r="C71" s="29">
        <v>2.8075025510937599</v>
      </c>
      <c r="D71" s="29"/>
      <c r="F71" s="20"/>
      <c r="G71" s="20"/>
    </row>
    <row r="72" spans="2:7" x14ac:dyDescent="0.3">
      <c r="B72" s="27">
        <v>44256</v>
      </c>
      <c r="C72" s="29">
        <v>2.6749624252365898</v>
      </c>
      <c r="D72" s="29"/>
      <c r="E72" s="30"/>
      <c r="F72" s="20"/>
      <c r="G72" s="20"/>
    </row>
    <row r="73" spans="2:7" x14ac:dyDescent="0.3">
      <c r="B73" s="27">
        <v>44348</v>
      </c>
      <c r="C73" s="29">
        <v>2.55064442050594</v>
      </c>
      <c r="D73" s="29"/>
      <c r="E73" s="30"/>
      <c r="F73" s="20"/>
      <c r="G73" s="20"/>
    </row>
    <row r="74" spans="2:7" x14ac:dyDescent="0.3">
      <c r="B74" s="27">
        <v>44440</v>
      </c>
      <c r="C74" s="29">
        <v>2.4452252480680698</v>
      </c>
      <c r="D74" s="29"/>
      <c r="E74" s="30"/>
      <c r="F74" s="20"/>
      <c r="G74" s="20"/>
    </row>
    <row r="75" spans="2:7" x14ac:dyDescent="0.3">
      <c r="B75" s="27">
        <v>44531</v>
      </c>
      <c r="C75" s="29">
        <v>2.3474542470377702</v>
      </c>
      <c r="D75" s="29"/>
      <c r="E75" s="30"/>
      <c r="F75" s="20"/>
      <c r="G75" s="20"/>
    </row>
    <row r="76" spans="2:7" x14ac:dyDescent="0.3">
      <c r="B76" s="27">
        <v>44621</v>
      </c>
      <c r="C76" s="29">
        <v>2.2696754422988499</v>
      </c>
      <c r="D76" s="29"/>
      <c r="E76" s="30"/>
      <c r="F76" s="20"/>
      <c r="G76" s="20"/>
    </row>
    <row r="77" spans="2:7" x14ac:dyDescent="0.3">
      <c r="B77" s="27">
        <v>44713</v>
      </c>
      <c r="C77" s="29">
        <v>2.21400631431221</v>
      </c>
      <c r="D77" s="29"/>
      <c r="E77" s="30"/>
      <c r="F77" s="20"/>
      <c r="G77" s="20"/>
    </row>
    <row r="78" spans="2:7" x14ac:dyDescent="0.3">
      <c r="D78" s="29"/>
      <c r="F78" s="20"/>
      <c r="G78" s="20"/>
    </row>
    <row r="79" spans="2:7" x14ac:dyDescent="0.3">
      <c r="D79" s="29"/>
      <c r="F79" s="20"/>
      <c r="G79" s="20"/>
    </row>
    <row r="80" spans="2:7" x14ac:dyDescent="0.3">
      <c r="D80" s="29"/>
      <c r="F80" s="20"/>
      <c r="G80" s="20"/>
    </row>
    <row r="81" spans="2:7" x14ac:dyDescent="0.3">
      <c r="D81" s="29"/>
      <c r="F81" s="20"/>
      <c r="G81" s="20"/>
    </row>
    <row r="82" spans="2:7" x14ac:dyDescent="0.3">
      <c r="D82" s="20"/>
      <c r="F82" s="20"/>
      <c r="G82" s="20"/>
    </row>
    <row r="83" spans="2:7" x14ac:dyDescent="0.3">
      <c r="D83" s="20"/>
      <c r="F83" s="20"/>
      <c r="G83" s="20"/>
    </row>
    <row r="84" spans="2:7" x14ac:dyDescent="0.3">
      <c r="D84" s="20"/>
      <c r="F84" s="20"/>
      <c r="G84" s="20"/>
    </row>
    <row r="85" spans="2:7" x14ac:dyDescent="0.3">
      <c r="D85" s="20"/>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H98"/>
  <sheetViews>
    <sheetView zoomScaleNormal="100" workbookViewId="0"/>
  </sheetViews>
  <sheetFormatPr defaultColWidth="9.28515625" defaultRowHeight="16.5" x14ac:dyDescent="0.3"/>
  <cols>
    <col min="1" max="1" width="2.7109375" style="1" customWidth="1"/>
    <col min="2" max="2" width="9.28515625" style="1"/>
    <col min="3" max="3" width="19" style="1" bestFit="1" customWidth="1"/>
    <col min="4" max="4" width="21.5703125" style="1" bestFit="1" customWidth="1"/>
    <col min="5" max="5" width="17.42578125" style="20" bestFit="1" customWidth="1"/>
    <col min="6" max="6" width="19" style="1" bestFit="1" customWidth="1"/>
    <col min="7" max="7" width="17.42578125" style="1" bestFit="1" customWidth="1"/>
    <col min="8" max="8" width="19" style="1" bestFit="1" customWidth="1"/>
    <col min="9" max="16384" width="9.28515625" style="1"/>
  </cols>
  <sheetData>
    <row r="1" spans="2:7" x14ac:dyDescent="0.3">
      <c r="B1" s="2" t="s">
        <v>95</v>
      </c>
      <c r="C1" s="3"/>
      <c r="D1" s="3"/>
      <c r="E1" s="35"/>
    </row>
    <row r="2" spans="2:7" x14ac:dyDescent="0.3">
      <c r="B2" s="28" t="s">
        <v>42</v>
      </c>
      <c r="C2" s="3"/>
      <c r="D2" s="3"/>
      <c r="E2" s="35"/>
    </row>
    <row r="4" spans="2:7" x14ac:dyDescent="0.3">
      <c r="C4" s="20" t="s">
        <v>70</v>
      </c>
      <c r="D4" s="1" t="s">
        <v>71</v>
      </c>
      <c r="E4" s="20" t="s">
        <v>81</v>
      </c>
      <c r="F4" s="1" t="s">
        <v>82</v>
      </c>
      <c r="G4" s="1" t="s">
        <v>86</v>
      </c>
    </row>
    <row r="5" spans="2:7" x14ac:dyDescent="0.3">
      <c r="B5" s="27">
        <v>41061</v>
      </c>
      <c r="C5" s="20">
        <v>2493</v>
      </c>
      <c r="D5" s="20">
        <v>2493</v>
      </c>
      <c r="E5" s="20">
        <v>2493</v>
      </c>
      <c r="F5" s="20">
        <v>2531</v>
      </c>
      <c r="G5" s="20">
        <v>2469</v>
      </c>
    </row>
    <row r="6" spans="2:7" x14ac:dyDescent="0.3">
      <c r="B6" s="27">
        <v>41153</v>
      </c>
      <c r="C6" s="20">
        <v>2580</v>
      </c>
      <c r="D6" s="20">
        <v>2580</v>
      </c>
      <c r="E6" s="20">
        <v>2580</v>
      </c>
      <c r="F6" s="20">
        <v>2613</v>
      </c>
      <c r="G6" s="20">
        <v>2562</v>
      </c>
    </row>
    <row r="7" spans="2:7" x14ac:dyDescent="0.3">
      <c r="B7" s="27">
        <v>41244</v>
      </c>
      <c r="C7" s="20">
        <v>2785</v>
      </c>
      <c r="D7" s="20">
        <v>2785</v>
      </c>
      <c r="E7" s="20">
        <v>2785</v>
      </c>
      <c r="F7" s="20">
        <v>2650</v>
      </c>
      <c r="G7" s="20">
        <v>2637</v>
      </c>
    </row>
    <row r="8" spans="2:7" x14ac:dyDescent="0.3">
      <c r="B8" s="27">
        <v>41334</v>
      </c>
      <c r="C8" s="20">
        <v>2914</v>
      </c>
      <c r="D8" s="20">
        <v>2914</v>
      </c>
      <c r="E8" s="20">
        <v>2913</v>
      </c>
      <c r="F8" s="20">
        <v>2767</v>
      </c>
      <c r="G8" s="20">
        <v>2779</v>
      </c>
    </row>
    <row r="9" spans="2:7" x14ac:dyDescent="0.3">
      <c r="B9" s="27">
        <v>41426</v>
      </c>
      <c r="C9" s="20">
        <v>2967</v>
      </c>
      <c r="D9" s="20">
        <v>2966</v>
      </c>
      <c r="E9" s="20">
        <v>2967</v>
      </c>
      <c r="F9" s="20">
        <v>2774</v>
      </c>
      <c r="G9" s="20">
        <v>2800</v>
      </c>
    </row>
    <row r="10" spans="2:7" x14ac:dyDescent="0.3">
      <c r="B10" s="27">
        <v>41518</v>
      </c>
      <c r="C10" s="20">
        <v>3034</v>
      </c>
      <c r="D10" s="20">
        <v>3034</v>
      </c>
      <c r="E10" s="20">
        <v>3034</v>
      </c>
      <c r="F10" s="20">
        <v>2976</v>
      </c>
      <c r="G10" s="20">
        <v>3012</v>
      </c>
    </row>
    <row r="11" spans="2:7" x14ac:dyDescent="0.3">
      <c r="B11" s="27">
        <v>41609</v>
      </c>
      <c r="C11" s="20">
        <v>3134</v>
      </c>
      <c r="D11" s="20">
        <v>3134</v>
      </c>
      <c r="E11" s="20">
        <v>3136</v>
      </c>
      <c r="F11" s="20">
        <v>2948</v>
      </c>
      <c r="G11" s="20">
        <v>3026</v>
      </c>
    </row>
    <row r="12" spans="2:7" x14ac:dyDescent="0.3">
      <c r="B12" s="27">
        <v>41699</v>
      </c>
      <c r="C12" s="20">
        <v>3265</v>
      </c>
      <c r="D12" s="20">
        <v>3265</v>
      </c>
      <c r="E12" s="20">
        <v>3263</v>
      </c>
      <c r="F12" s="20">
        <v>3240</v>
      </c>
      <c r="G12" s="20">
        <v>3351</v>
      </c>
    </row>
    <row r="13" spans="2:7" x14ac:dyDescent="0.3">
      <c r="B13" s="27">
        <v>41791</v>
      </c>
      <c r="C13" s="20">
        <v>3337</v>
      </c>
      <c r="D13" s="20">
        <v>3337</v>
      </c>
      <c r="E13" s="20">
        <v>3338</v>
      </c>
      <c r="F13" s="20">
        <v>3254</v>
      </c>
      <c r="G13" s="20">
        <v>3338</v>
      </c>
    </row>
    <row r="14" spans="2:7" x14ac:dyDescent="0.3">
      <c r="B14" s="27">
        <v>41883</v>
      </c>
      <c r="C14" s="20">
        <v>3381</v>
      </c>
      <c r="D14" s="20">
        <v>3381</v>
      </c>
      <c r="E14" s="20">
        <v>3380</v>
      </c>
      <c r="F14" s="20">
        <v>3254</v>
      </c>
      <c r="G14" s="20">
        <v>3345</v>
      </c>
    </row>
    <row r="15" spans="2:7" x14ac:dyDescent="0.3">
      <c r="B15" s="27">
        <v>41974</v>
      </c>
      <c r="C15" s="20">
        <v>3380</v>
      </c>
      <c r="D15" s="20">
        <v>3378</v>
      </c>
      <c r="E15" s="20">
        <v>3382</v>
      </c>
      <c r="F15" s="20">
        <v>3392</v>
      </c>
      <c r="G15" s="20">
        <v>3520</v>
      </c>
    </row>
    <row r="16" spans="2:7" x14ac:dyDescent="0.3">
      <c r="B16" s="27">
        <v>42064</v>
      </c>
      <c r="C16" s="20">
        <v>3391</v>
      </c>
      <c r="D16" s="20">
        <v>3393</v>
      </c>
      <c r="E16" s="20">
        <v>3389</v>
      </c>
      <c r="F16" s="20">
        <v>3419</v>
      </c>
      <c r="G16" s="20">
        <v>3678.3999999999901</v>
      </c>
    </row>
    <row r="17" spans="2:7" x14ac:dyDescent="0.3">
      <c r="B17" s="27">
        <v>42156</v>
      </c>
      <c r="C17" s="20">
        <v>3336</v>
      </c>
      <c r="D17" s="20">
        <v>3336</v>
      </c>
      <c r="E17" s="20">
        <v>3337</v>
      </c>
      <c r="F17" s="20">
        <v>3414</v>
      </c>
      <c r="G17" s="20">
        <v>3770.3599999999901</v>
      </c>
    </row>
    <row r="18" spans="2:7" x14ac:dyDescent="0.3">
      <c r="B18" s="27">
        <v>42248</v>
      </c>
      <c r="C18" s="20">
        <v>3427</v>
      </c>
      <c r="D18" s="20">
        <v>3426</v>
      </c>
      <c r="E18" s="20">
        <v>3425</v>
      </c>
      <c r="F18" s="20">
        <v>3457</v>
      </c>
      <c r="G18" s="20">
        <v>3858.991</v>
      </c>
    </row>
    <row r="19" spans="2:7" x14ac:dyDescent="0.3">
      <c r="B19" s="27">
        <v>42339</v>
      </c>
      <c r="C19" s="20">
        <v>3471</v>
      </c>
      <c r="D19" s="20">
        <v>3469</v>
      </c>
      <c r="E19" s="20">
        <v>3475</v>
      </c>
      <c r="F19" s="20">
        <v>3512</v>
      </c>
      <c r="G19" s="20">
        <v>3927.4389999999999</v>
      </c>
    </row>
    <row r="20" spans="2:7" x14ac:dyDescent="0.3">
      <c r="B20" s="27">
        <v>42430</v>
      </c>
      <c r="C20" s="20">
        <v>3632</v>
      </c>
      <c r="D20" s="20">
        <v>3635</v>
      </c>
      <c r="E20" s="20">
        <v>3629</v>
      </c>
      <c r="F20" s="20">
        <v>3589.2640000000001</v>
      </c>
      <c r="G20" s="20">
        <v>3982.5790000000002</v>
      </c>
    </row>
    <row r="21" spans="2:7" x14ac:dyDescent="0.3">
      <c r="B21" s="27">
        <v>42522</v>
      </c>
      <c r="C21" s="20">
        <v>3812</v>
      </c>
      <c r="D21" s="20">
        <v>3813</v>
      </c>
      <c r="E21" s="20">
        <v>3815</v>
      </c>
      <c r="F21" s="20">
        <v>3650.2814879999901</v>
      </c>
      <c r="G21" s="20">
        <v>4023.3580000000002</v>
      </c>
    </row>
    <row r="22" spans="2:7" x14ac:dyDescent="0.3">
      <c r="B22" s="27">
        <v>42614</v>
      </c>
      <c r="C22" s="20">
        <v>3839</v>
      </c>
      <c r="D22" s="20">
        <v>3838</v>
      </c>
      <c r="E22" s="20">
        <v>3839</v>
      </c>
      <c r="F22" s="20">
        <v>3700.5509999999999</v>
      </c>
      <c r="G22" s="20">
        <v>4049.558</v>
      </c>
    </row>
    <row r="23" spans="2:7" x14ac:dyDescent="0.3">
      <c r="B23" s="27">
        <v>42705</v>
      </c>
      <c r="C23" s="20">
        <v>3846</v>
      </c>
      <c r="D23" s="20">
        <v>3843</v>
      </c>
      <c r="E23" s="20">
        <v>3842</v>
      </c>
      <c r="F23" s="20">
        <v>3742.4839999999999</v>
      </c>
      <c r="G23" s="20">
        <v>4108.9520000000002</v>
      </c>
    </row>
    <row r="24" spans="2:7" x14ac:dyDescent="0.3">
      <c r="B24" s="27">
        <v>42795</v>
      </c>
      <c r="C24" s="20">
        <v>3797</v>
      </c>
      <c r="D24" s="20">
        <v>3782</v>
      </c>
      <c r="E24" s="20">
        <v>3822.79</v>
      </c>
      <c r="F24" s="20">
        <v>3808.4250000000002</v>
      </c>
      <c r="G24" s="20">
        <v>4182.7089999999998</v>
      </c>
    </row>
    <row r="25" spans="2:7" x14ac:dyDescent="0.3">
      <c r="B25" s="27">
        <v>42887</v>
      </c>
      <c r="C25" s="20">
        <v>3760</v>
      </c>
      <c r="D25" s="20">
        <v>3759.308</v>
      </c>
      <c r="E25" s="20">
        <v>3803.67605</v>
      </c>
      <c r="F25" s="20">
        <v>3881.2649999999999</v>
      </c>
      <c r="G25" s="20">
        <v>4259.0020000000004</v>
      </c>
    </row>
    <row r="26" spans="2:7" x14ac:dyDescent="0.3">
      <c r="B26" s="27">
        <v>42979</v>
      </c>
      <c r="C26" s="20">
        <v>3722.4</v>
      </c>
      <c r="D26" s="20">
        <v>3759.308</v>
      </c>
      <c r="E26" s="20">
        <v>3790.2820000000002</v>
      </c>
      <c r="F26" s="20">
        <v>3952.643</v>
      </c>
      <c r="G26" s="20">
        <v>4305.1009999999897</v>
      </c>
    </row>
    <row r="27" spans="2:7" x14ac:dyDescent="0.3">
      <c r="B27" s="27">
        <v>43070</v>
      </c>
      <c r="C27" s="20">
        <v>3759.6239999999998</v>
      </c>
      <c r="D27" s="20">
        <v>3770.58592399999</v>
      </c>
      <c r="E27" s="20">
        <v>3795.607</v>
      </c>
      <c r="F27" s="20">
        <v>4029.5340000000001</v>
      </c>
      <c r="G27" s="20">
        <v>4370.0050000000001</v>
      </c>
    </row>
    <row r="28" spans="2:7" x14ac:dyDescent="0.3">
      <c r="B28" s="27">
        <v>43160</v>
      </c>
      <c r="C28" s="20">
        <v>3759.232</v>
      </c>
      <c r="D28" s="20">
        <v>3816.8339999999998</v>
      </c>
      <c r="E28" s="20">
        <v>3845.29</v>
      </c>
      <c r="F28" s="20">
        <v>4100.1329999999998</v>
      </c>
      <c r="G28" s="20">
        <v>4412.7380000000003</v>
      </c>
    </row>
    <row r="29" spans="2:7" x14ac:dyDescent="0.3">
      <c r="B29" s="27">
        <v>43252</v>
      </c>
      <c r="C29" s="20">
        <v>3778.1930000000002</v>
      </c>
      <c r="D29" s="20">
        <v>3862.2550000000001</v>
      </c>
      <c r="E29" s="20">
        <v>3920.4560000000001</v>
      </c>
      <c r="F29" s="20">
        <v>4174.5230000000001</v>
      </c>
      <c r="G29" s="20">
        <v>4402.518</v>
      </c>
    </row>
    <row r="30" spans="2:7" x14ac:dyDescent="0.3">
      <c r="B30" s="27">
        <v>43344</v>
      </c>
      <c r="C30" s="20">
        <v>3810.154</v>
      </c>
      <c r="D30" s="20">
        <v>3912.855</v>
      </c>
      <c r="E30" s="20">
        <v>4007.3240000000001</v>
      </c>
      <c r="F30" s="20">
        <v>4239.7700000000004</v>
      </c>
      <c r="G30" s="20">
        <v>4384.8770000000004</v>
      </c>
    </row>
    <row r="31" spans="2:7" x14ac:dyDescent="0.3">
      <c r="B31" s="27">
        <v>43435</v>
      </c>
      <c r="C31" s="20">
        <v>3845.5149999999999</v>
      </c>
      <c r="D31" s="20">
        <v>3959.915</v>
      </c>
      <c r="E31" s="20">
        <v>4117.1760000000004</v>
      </c>
      <c r="F31" s="20">
        <v>4286.49</v>
      </c>
      <c r="G31" s="20">
        <v>4333.6149999999998</v>
      </c>
    </row>
    <row r="32" spans="2:7" x14ac:dyDescent="0.3">
      <c r="B32" s="27">
        <v>43525</v>
      </c>
      <c r="C32" s="20">
        <v>3885.652</v>
      </c>
      <c r="D32" s="20">
        <v>3992.703</v>
      </c>
      <c r="E32" s="20">
        <v>4231.4409999999998</v>
      </c>
      <c r="F32" s="20">
        <v>4309.634</v>
      </c>
      <c r="G32" s="20">
        <v>4253.3270000000002</v>
      </c>
    </row>
    <row r="33" spans="2:7" x14ac:dyDescent="0.3">
      <c r="B33" s="27">
        <v>43617</v>
      </c>
      <c r="C33" s="20">
        <v>3926.855</v>
      </c>
      <c r="D33" s="20">
        <v>4021.95</v>
      </c>
      <c r="E33" s="20">
        <v>4336.7309999999998</v>
      </c>
      <c r="F33" s="20">
        <v>4308.1570000000002</v>
      </c>
      <c r="G33" s="20">
        <v>4151.8040000000001</v>
      </c>
    </row>
    <row r="34" spans="2:7" x14ac:dyDescent="0.3">
      <c r="B34" s="27">
        <v>43709</v>
      </c>
      <c r="C34" s="20">
        <v>3984.7809999999999</v>
      </c>
      <c r="D34" s="20">
        <v>4046.0030000000002</v>
      </c>
      <c r="E34" s="20">
        <v>4426.7520000000004</v>
      </c>
      <c r="F34" s="20">
        <v>4284.1909999999998</v>
      </c>
    </row>
    <row r="35" spans="2:7" x14ac:dyDescent="0.3">
      <c r="B35" s="27">
        <v>43800</v>
      </c>
      <c r="C35" s="20">
        <v>4059.491</v>
      </c>
      <c r="D35" s="20">
        <v>4075.424</v>
      </c>
      <c r="E35" s="20">
        <v>4511.692</v>
      </c>
      <c r="F35" s="20">
        <v>4262.5950000000003</v>
      </c>
    </row>
    <row r="36" spans="2:7" x14ac:dyDescent="0.3">
      <c r="B36" s="27">
        <v>43891</v>
      </c>
      <c r="C36" s="20">
        <v>4145.2939999999999</v>
      </c>
      <c r="D36" s="20">
        <v>4104.0320000000002</v>
      </c>
      <c r="E36" s="20">
        <v>4584.6620000000003</v>
      </c>
      <c r="F36" s="20">
        <v>4239.68</v>
      </c>
    </row>
    <row r="37" spans="2:7" x14ac:dyDescent="0.3">
      <c r="B37" s="27">
        <v>43983</v>
      </c>
      <c r="C37" s="20">
        <v>4236.0529999999999</v>
      </c>
      <c r="D37" s="20">
        <v>4140.1189999999897</v>
      </c>
      <c r="E37" s="20">
        <v>4640.7889999999998</v>
      </c>
      <c r="F37" s="20">
        <v>4213.5609999999997</v>
      </c>
    </row>
    <row r="38" spans="2:7" x14ac:dyDescent="0.3">
      <c r="B38" s="27">
        <v>44075</v>
      </c>
      <c r="C38" s="20">
        <v>4323.3620000000001</v>
      </c>
      <c r="D38" s="20">
        <v>4177.6959999999999</v>
      </c>
      <c r="E38" s="20">
        <v>4677.0209999999997</v>
      </c>
      <c r="F38" s="20"/>
      <c r="G38" s="20"/>
    </row>
    <row r="39" spans="2:7" x14ac:dyDescent="0.3">
      <c r="B39" s="27">
        <v>44166</v>
      </c>
      <c r="C39" s="20">
        <v>4401.4840000000004</v>
      </c>
      <c r="D39" s="20">
        <v>4220.4830000000002</v>
      </c>
      <c r="E39" s="20">
        <v>4698.268</v>
      </c>
      <c r="F39" s="20"/>
      <c r="G39" s="20"/>
    </row>
    <row r="40" spans="2:7" x14ac:dyDescent="0.3">
      <c r="B40" s="27">
        <v>44256</v>
      </c>
      <c r="C40" s="20">
        <v>4474.116</v>
      </c>
      <c r="D40" s="20">
        <v>4270.9170000000004</v>
      </c>
      <c r="E40" s="20">
        <v>4702.8999999999896</v>
      </c>
      <c r="F40" s="20"/>
      <c r="G40" s="20"/>
    </row>
    <row r="41" spans="2:7" x14ac:dyDescent="0.3">
      <c r="B41" s="27">
        <v>44348</v>
      </c>
      <c r="C41" s="20">
        <v>4537.4960000000001</v>
      </c>
      <c r="D41" s="20">
        <v>4330.0029999999997</v>
      </c>
      <c r="E41" s="20">
        <v>4690.9390000000003</v>
      </c>
      <c r="F41" s="20"/>
      <c r="G41" s="20"/>
    </row>
    <row r="42" spans="2:7" x14ac:dyDescent="0.3">
      <c r="B42" s="27">
        <v>44440</v>
      </c>
      <c r="C42" s="20">
        <v>4589.2709999999997</v>
      </c>
      <c r="D42" s="20"/>
      <c r="F42" s="20"/>
      <c r="G42" s="20"/>
    </row>
    <row r="43" spans="2:7" x14ac:dyDescent="0.3">
      <c r="B43" s="27">
        <v>44531</v>
      </c>
      <c r="C43" s="20">
        <v>4627.8720000000003</v>
      </c>
      <c r="D43" s="20"/>
      <c r="F43" s="20"/>
      <c r="G43" s="20"/>
    </row>
    <row r="44" spans="2:7" x14ac:dyDescent="0.3">
      <c r="B44" s="27">
        <v>44621</v>
      </c>
      <c r="C44" s="20">
        <v>4652.2470000000003</v>
      </c>
      <c r="D44" s="20"/>
      <c r="F44" s="20"/>
      <c r="G44" s="20"/>
    </row>
    <row r="45" spans="2:7" x14ac:dyDescent="0.3">
      <c r="B45" s="27">
        <v>44713</v>
      </c>
      <c r="C45" s="20">
        <v>4662.0360000000001</v>
      </c>
      <c r="D45" s="20"/>
      <c r="F45" s="20"/>
      <c r="G45" s="20"/>
    </row>
    <row r="74" spans="8:8" x14ac:dyDescent="0.3">
      <c r="H74" s="20">
        <v>4237.2659999999896</v>
      </c>
    </row>
    <row r="75" spans="8:8" x14ac:dyDescent="0.3">
      <c r="H75" s="20">
        <v>4231.2669999999998</v>
      </c>
    </row>
    <row r="76" spans="8:8" x14ac:dyDescent="0.3">
      <c r="H76" s="20">
        <v>4211.268</v>
      </c>
    </row>
    <row r="77" spans="8:8" x14ac:dyDescent="0.3">
      <c r="H77" s="20">
        <v>4194.7460000000001</v>
      </c>
    </row>
    <row r="78" spans="8:8" x14ac:dyDescent="0.3">
      <c r="H78" s="20"/>
    </row>
    <row r="79" spans="8:8" x14ac:dyDescent="0.3">
      <c r="H79" s="20"/>
    </row>
    <row r="80" spans="8:8" x14ac:dyDescent="0.3">
      <c r="H80" s="20"/>
    </row>
    <row r="81" spans="2:8" x14ac:dyDescent="0.3">
      <c r="H81" s="20"/>
    </row>
    <row r="86" spans="2:8" x14ac:dyDescent="0.3">
      <c r="B86" s="27"/>
      <c r="C86" s="20"/>
      <c r="D86" s="20"/>
      <c r="F86" s="20"/>
      <c r="G86" s="20"/>
    </row>
    <row r="87" spans="2:8" x14ac:dyDescent="0.3">
      <c r="B87" s="27"/>
      <c r="C87" s="20"/>
      <c r="D87" s="20"/>
      <c r="F87" s="20"/>
      <c r="G87" s="20"/>
    </row>
    <row r="88" spans="2:8" x14ac:dyDescent="0.3">
      <c r="B88" s="27"/>
      <c r="C88" s="20"/>
      <c r="D88" s="20"/>
      <c r="F88" s="20"/>
      <c r="G88" s="20"/>
    </row>
    <row r="89" spans="2:8" x14ac:dyDescent="0.3">
      <c r="B89" s="27"/>
      <c r="C89" s="20"/>
      <c r="D89" s="20"/>
      <c r="F89" s="20"/>
      <c r="G89" s="20"/>
    </row>
    <row r="90" spans="2:8" x14ac:dyDescent="0.3">
      <c r="B90" s="27"/>
    </row>
    <row r="91" spans="2:8" x14ac:dyDescent="0.3">
      <c r="B91" s="27"/>
    </row>
    <row r="92" spans="2:8" x14ac:dyDescent="0.3">
      <c r="B92" s="27"/>
    </row>
    <row r="93" spans="2:8" x14ac:dyDescent="0.3">
      <c r="B93" s="27"/>
    </row>
    <row r="94" spans="2:8" x14ac:dyDescent="0.3">
      <c r="B94" s="27"/>
    </row>
    <row r="95" spans="2:8" x14ac:dyDescent="0.3">
      <c r="B95" s="27"/>
    </row>
    <row r="96" spans="2:8"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zoomScaleNormal="100" workbookViewId="0"/>
  </sheetViews>
  <sheetFormatPr defaultColWidth="9.28515625" defaultRowHeight="16.5" x14ac:dyDescent="0.3"/>
  <cols>
    <col min="1" max="1" width="2.7109375" style="1" customWidth="1"/>
    <col min="2" max="2" width="9.28515625" style="1"/>
    <col min="3" max="3" width="16.5703125" style="1" bestFit="1" customWidth="1"/>
    <col min="4" max="4" width="27.85546875" style="1" bestFit="1" customWidth="1"/>
    <col min="5" max="5" width="9.28515625" style="20" customWidth="1"/>
    <col min="6" max="16384" width="9.28515625" style="1"/>
  </cols>
  <sheetData>
    <row r="1" spans="2:7" x14ac:dyDescent="0.3">
      <c r="B1" s="2" t="s">
        <v>77</v>
      </c>
      <c r="C1" s="3"/>
      <c r="D1" s="3"/>
      <c r="E1" s="35"/>
    </row>
    <row r="2" spans="2:7" x14ac:dyDescent="0.3">
      <c r="B2" s="28" t="s">
        <v>42</v>
      </c>
      <c r="C2" s="3"/>
      <c r="D2" s="3"/>
      <c r="E2" s="35"/>
    </row>
    <row r="4" spans="2:7" x14ac:dyDescent="0.3">
      <c r="C4" s="38" t="s">
        <v>55</v>
      </c>
      <c r="D4" s="38" t="s">
        <v>56</v>
      </c>
    </row>
    <row r="5" spans="2:7" x14ac:dyDescent="0.3">
      <c r="B5" s="27">
        <v>38139</v>
      </c>
      <c r="C5" s="39">
        <v>4.2</v>
      </c>
      <c r="D5" s="39">
        <v>4.3508291369371097</v>
      </c>
      <c r="F5" s="20"/>
      <c r="G5" s="20"/>
    </row>
    <row r="6" spans="2:7" x14ac:dyDescent="0.3">
      <c r="B6" s="27">
        <v>38231</v>
      </c>
      <c r="C6" s="39">
        <v>3.9</v>
      </c>
      <c r="D6" s="39">
        <v>3.4926479268586799</v>
      </c>
      <c r="F6" s="20"/>
      <c r="G6" s="20"/>
    </row>
    <row r="7" spans="2:7" x14ac:dyDescent="0.3">
      <c r="B7" s="27">
        <v>38322</v>
      </c>
      <c r="C7" s="39">
        <v>3.7</v>
      </c>
      <c r="D7" s="39">
        <v>2.14412482598624</v>
      </c>
      <c r="F7" s="20"/>
      <c r="G7" s="20"/>
    </row>
    <row r="8" spans="2:7" x14ac:dyDescent="0.3">
      <c r="B8" s="27">
        <v>38412</v>
      </c>
      <c r="C8" s="39">
        <v>3.9</v>
      </c>
      <c r="D8" s="39">
        <v>3.6079324353524602</v>
      </c>
      <c r="F8" s="20"/>
      <c r="G8" s="20"/>
    </row>
    <row r="9" spans="2:7" x14ac:dyDescent="0.3">
      <c r="B9" s="27">
        <v>38504</v>
      </c>
      <c r="C9" s="39">
        <v>3.8</v>
      </c>
      <c r="D9" s="39">
        <v>3.7099837015042598</v>
      </c>
      <c r="F9" s="20"/>
      <c r="G9" s="20"/>
    </row>
    <row r="10" spans="2:7" x14ac:dyDescent="0.3">
      <c r="B10" s="27">
        <v>38596</v>
      </c>
      <c r="C10" s="39">
        <v>3.8</v>
      </c>
      <c r="D10" s="39">
        <v>4.44320773669424</v>
      </c>
      <c r="F10" s="20"/>
      <c r="G10" s="20"/>
    </row>
    <row r="11" spans="2:7" x14ac:dyDescent="0.3">
      <c r="B11" s="27">
        <v>38687</v>
      </c>
      <c r="C11" s="39">
        <v>3.7</v>
      </c>
      <c r="D11" s="39">
        <v>5.5686658508679399</v>
      </c>
      <c r="F11" s="20"/>
      <c r="G11" s="20"/>
    </row>
    <row r="12" spans="2:7" x14ac:dyDescent="0.3">
      <c r="B12" s="27">
        <v>38777</v>
      </c>
      <c r="C12" s="39">
        <v>4.0999999999999899</v>
      </c>
      <c r="D12" s="39">
        <v>5.3509529321319</v>
      </c>
      <c r="F12" s="20"/>
      <c r="G12" s="20"/>
    </row>
    <row r="13" spans="2:7" x14ac:dyDescent="0.3">
      <c r="B13" s="27">
        <v>38869</v>
      </c>
      <c r="C13" s="39">
        <v>3.7</v>
      </c>
      <c r="D13" s="39">
        <v>4.5266671645636603</v>
      </c>
      <c r="F13" s="20"/>
      <c r="G13" s="20"/>
    </row>
    <row r="14" spans="2:7" x14ac:dyDescent="0.3">
      <c r="B14" s="27">
        <v>38961</v>
      </c>
      <c r="C14" s="39">
        <v>3.9</v>
      </c>
      <c r="D14" s="39">
        <v>5.1000891513262001</v>
      </c>
      <c r="F14" s="20"/>
      <c r="G14" s="20"/>
    </row>
    <row r="15" spans="2:7" x14ac:dyDescent="0.3">
      <c r="B15" s="27">
        <v>39052</v>
      </c>
      <c r="C15" s="39">
        <v>3.8</v>
      </c>
      <c r="D15" s="39">
        <v>5.1026666697096204</v>
      </c>
      <c r="F15" s="20"/>
      <c r="G15" s="20"/>
    </row>
    <row r="16" spans="2:7" x14ac:dyDescent="0.3">
      <c r="B16" s="27">
        <v>39142</v>
      </c>
      <c r="C16" s="39">
        <v>3.9</v>
      </c>
      <c r="D16" s="39">
        <v>4.6179262831227597</v>
      </c>
      <c r="F16" s="20"/>
      <c r="G16" s="20"/>
    </row>
    <row r="17" spans="2:7" x14ac:dyDescent="0.3">
      <c r="B17" s="27">
        <v>39234</v>
      </c>
      <c r="C17" s="39">
        <v>3.6</v>
      </c>
      <c r="D17" s="39">
        <v>4.41676629757636</v>
      </c>
      <c r="F17" s="20"/>
      <c r="G17" s="20"/>
    </row>
    <row r="18" spans="2:7" x14ac:dyDescent="0.3">
      <c r="B18" s="27">
        <v>39326</v>
      </c>
      <c r="C18" s="39">
        <v>3.5</v>
      </c>
      <c r="D18" s="39">
        <v>3.98578225418599</v>
      </c>
      <c r="F18" s="20"/>
      <c r="G18" s="20"/>
    </row>
    <row r="19" spans="2:7" x14ac:dyDescent="0.3">
      <c r="B19" s="27">
        <v>39417</v>
      </c>
      <c r="C19" s="39">
        <v>3.3</v>
      </c>
      <c r="D19" s="39">
        <v>4.2338501506618798</v>
      </c>
      <c r="F19" s="20"/>
      <c r="G19" s="20"/>
    </row>
    <row r="20" spans="2:7" x14ac:dyDescent="0.3">
      <c r="B20" s="27">
        <v>39508</v>
      </c>
      <c r="C20" s="39">
        <v>3.8</v>
      </c>
      <c r="D20" s="39">
        <v>4.71943766063767</v>
      </c>
      <c r="F20" s="20"/>
      <c r="G20" s="20"/>
    </row>
    <row r="21" spans="2:7" x14ac:dyDescent="0.3">
      <c r="B21" s="27">
        <v>39600</v>
      </c>
      <c r="C21" s="39">
        <v>3.8</v>
      </c>
      <c r="D21" s="39">
        <v>5.4083007297162</v>
      </c>
      <c r="F21" s="20"/>
      <c r="G21" s="20"/>
    </row>
    <row r="22" spans="2:7" x14ac:dyDescent="0.3">
      <c r="B22" s="27">
        <v>39692</v>
      </c>
      <c r="C22" s="39">
        <v>4</v>
      </c>
      <c r="D22" s="39">
        <v>5.64062659258044</v>
      </c>
      <c r="F22" s="20"/>
      <c r="G22" s="20"/>
    </row>
    <row r="23" spans="2:7" x14ac:dyDescent="0.3">
      <c r="B23" s="27">
        <v>39783</v>
      </c>
      <c r="C23" s="39">
        <v>4.4000000000000004</v>
      </c>
      <c r="D23" s="39">
        <v>5.4641968245372396</v>
      </c>
      <c r="F23" s="20"/>
      <c r="G23" s="20"/>
    </row>
    <row r="24" spans="2:7" x14ac:dyDescent="0.3">
      <c r="B24" s="27">
        <v>39873</v>
      </c>
      <c r="C24" s="39">
        <v>5</v>
      </c>
      <c r="D24" s="39">
        <v>5.4537365595559599</v>
      </c>
      <c r="F24" s="20"/>
      <c r="G24" s="20"/>
    </row>
    <row r="25" spans="2:7" x14ac:dyDescent="0.3">
      <c r="B25" s="27">
        <v>39965</v>
      </c>
      <c r="C25" s="39">
        <v>5.7</v>
      </c>
      <c r="D25" s="39">
        <v>4.70748467516077</v>
      </c>
      <c r="F25" s="20"/>
      <c r="G25" s="20"/>
    </row>
    <row r="26" spans="2:7" x14ac:dyDescent="0.3">
      <c r="B26" s="27">
        <v>40057</v>
      </c>
      <c r="C26" s="39">
        <v>6.1</v>
      </c>
      <c r="D26" s="39">
        <v>3.9289506705025601</v>
      </c>
      <c r="F26" s="20"/>
      <c r="G26" s="20"/>
    </row>
    <row r="27" spans="2:7" x14ac:dyDescent="0.3">
      <c r="B27" s="27">
        <v>40148</v>
      </c>
      <c r="C27" s="39">
        <v>6.5</v>
      </c>
      <c r="D27" s="39">
        <v>2.82312191813614</v>
      </c>
      <c r="F27" s="20"/>
      <c r="G27" s="20"/>
    </row>
    <row r="28" spans="2:7" x14ac:dyDescent="0.3">
      <c r="B28" s="27">
        <v>40238</v>
      </c>
      <c r="C28" s="39">
        <v>5.9</v>
      </c>
      <c r="D28" s="39">
        <v>0.99881187412238503</v>
      </c>
      <c r="F28" s="20"/>
      <c r="G28" s="20"/>
    </row>
    <row r="29" spans="2:7" x14ac:dyDescent="0.3">
      <c r="B29" s="27">
        <v>40330</v>
      </c>
      <c r="C29" s="39">
        <v>6.5</v>
      </c>
      <c r="D29" s="39">
        <v>1.0808092744520399</v>
      </c>
      <c r="F29" s="20"/>
      <c r="G29" s="20"/>
    </row>
    <row r="30" spans="2:7" x14ac:dyDescent="0.3">
      <c r="B30" s="27">
        <v>40422</v>
      </c>
      <c r="C30" s="39">
        <v>6</v>
      </c>
      <c r="D30" s="39">
        <v>1.10011369426728</v>
      </c>
      <c r="F30" s="20"/>
      <c r="G30" s="20"/>
    </row>
    <row r="31" spans="2:7" x14ac:dyDescent="0.3">
      <c r="B31" s="27">
        <v>40513</v>
      </c>
      <c r="C31" s="39">
        <v>6.2</v>
      </c>
      <c r="D31" s="39">
        <v>1.8168761966179801</v>
      </c>
      <c r="F31" s="20"/>
      <c r="G31" s="20"/>
    </row>
    <row r="32" spans="2:7" x14ac:dyDescent="0.3">
      <c r="B32" s="27">
        <v>40603</v>
      </c>
      <c r="C32" s="39">
        <v>6</v>
      </c>
      <c r="D32" s="39">
        <v>2.5904223701000002</v>
      </c>
      <c r="F32" s="20"/>
      <c r="G32" s="20"/>
    </row>
    <row r="33" spans="2:7" x14ac:dyDescent="0.3">
      <c r="B33" s="27">
        <v>40695</v>
      </c>
      <c r="C33" s="39">
        <v>6</v>
      </c>
      <c r="D33" s="39">
        <v>3.0460919847173198</v>
      </c>
      <c r="F33" s="20"/>
      <c r="G33" s="20"/>
    </row>
    <row r="34" spans="2:7" x14ac:dyDescent="0.3">
      <c r="B34" s="27">
        <v>40787</v>
      </c>
      <c r="C34" s="39">
        <v>5.9</v>
      </c>
      <c r="D34" s="39">
        <v>3.1546524187737699</v>
      </c>
      <c r="F34" s="20"/>
      <c r="G34" s="20"/>
    </row>
    <row r="35" spans="2:7" x14ac:dyDescent="0.3">
      <c r="B35" s="27">
        <v>40878</v>
      </c>
      <c r="C35" s="39">
        <v>6</v>
      </c>
      <c r="D35" s="39">
        <v>2.8190318601648099</v>
      </c>
      <c r="F35" s="20"/>
      <c r="G35" s="20"/>
    </row>
    <row r="36" spans="2:7" x14ac:dyDescent="0.3">
      <c r="B36" s="27">
        <v>40969</v>
      </c>
      <c r="C36" s="39">
        <v>6.3</v>
      </c>
      <c r="D36" s="39">
        <v>3.80449607909136</v>
      </c>
      <c r="F36" s="20"/>
      <c r="G36" s="20"/>
    </row>
    <row r="37" spans="2:7" x14ac:dyDescent="0.3">
      <c r="B37" s="27">
        <v>41061</v>
      </c>
      <c r="C37" s="39">
        <v>6.3</v>
      </c>
      <c r="D37" s="39">
        <v>2.9057310955698998</v>
      </c>
      <c r="F37" s="20"/>
      <c r="G37" s="20"/>
    </row>
    <row r="38" spans="2:7" x14ac:dyDescent="0.3">
      <c r="B38" s="27">
        <v>41153</v>
      </c>
      <c r="C38" s="39">
        <v>6.7</v>
      </c>
      <c r="D38" s="39">
        <v>2.7715682559150401</v>
      </c>
      <c r="F38" s="20"/>
      <c r="G38" s="20"/>
    </row>
    <row r="39" spans="2:7" x14ac:dyDescent="0.3">
      <c r="B39" s="27">
        <v>41244</v>
      </c>
      <c r="C39" s="39">
        <v>6.3</v>
      </c>
      <c r="D39" s="39">
        <v>2.58733130935537</v>
      </c>
      <c r="F39" s="20"/>
      <c r="G39" s="20"/>
    </row>
    <row r="40" spans="2:7" x14ac:dyDescent="0.3">
      <c r="B40" s="27">
        <v>41334</v>
      </c>
      <c r="C40" s="39">
        <v>5.7</v>
      </c>
      <c r="D40" s="39">
        <v>2.07191565921234</v>
      </c>
      <c r="F40" s="20"/>
      <c r="G40" s="20"/>
    </row>
    <row r="41" spans="2:7" x14ac:dyDescent="0.3">
      <c r="B41" s="27">
        <v>41426</v>
      </c>
      <c r="C41" s="39">
        <v>5.9</v>
      </c>
      <c r="D41" s="39">
        <v>2.1345159017389399</v>
      </c>
      <c r="F41" s="20"/>
      <c r="G41" s="20"/>
    </row>
    <row r="42" spans="2:7" x14ac:dyDescent="0.3">
      <c r="B42" s="27">
        <v>41518</v>
      </c>
      <c r="C42" s="39">
        <v>5.8</v>
      </c>
      <c r="D42" s="39">
        <v>2.6076056359270301</v>
      </c>
      <c r="F42" s="20"/>
      <c r="G42" s="20"/>
    </row>
    <row r="43" spans="2:7" x14ac:dyDescent="0.3">
      <c r="B43" s="27">
        <v>41609</v>
      </c>
      <c r="C43" s="39">
        <v>5.5999999999999899</v>
      </c>
      <c r="D43" s="39">
        <v>2.8439757280795699</v>
      </c>
      <c r="F43" s="20"/>
      <c r="G43" s="20"/>
    </row>
    <row r="44" spans="2:7" x14ac:dyDescent="0.3">
      <c r="B44" s="27">
        <v>41699</v>
      </c>
      <c r="C44" s="39">
        <v>5.5</v>
      </c>
      <c r="D44" s="39">
        <v>2.5550649974880701</v>
      </c>
      <c r="F44" s="20"/>
      <c r="G44" s="20"/>
    </row>
    <row r="45" spans="2:7" x14ac:dyDescent="0.3">
      <c r="B45" s="27">
        <v>41791</v>
      </c>
      <c r="C45" s="39">
        <v>5.2</v>
      </c>
      <c r="D45" s="39">
        <v>2.5391199653294501</v>
      </c>
      <c r="F45" s="20"/>
      <c r="G45" s="20"/>
    </row>
    <row r="46" spans="2:7" x14ac:dyDescent="0.3">
      <c r="B46" s="27">
        <v>41883</v>
      </c>
      <c r="C46" s="39">
        <v>5.2</v>
      </c>
      <c r="D46" s="39">
        <v>2.30158179283992</v>
      </c>
      <c r="F46" s="20"/>
      <c r="G46" s="20"/>
    </row>
    <row r="47" spans="2:7" x14ac:dyDescent="0.3">
      <c r="B47" s="27">
        <v>41974</v>
      </c>
      <c r="C47" s="39">
        <v>5.5</v>
      </c>
      <c r="D47" s="39">
        <v>2.6156888237868401</v>
      </c>
      <c r="F47" s="20"/>
      <c r="G47" s="20"/>
    </row>
    <row r="48" spans="2:7" x14ac:dyDescent="0.3">
      <c r="B48" s="27">
        <v>42064</v>
      </c>
      <c r="C48" s="39">
        <v>5.4</v>
      </c>
      <c r="D48" s="39">
        <v>2.1208094733801999</v>
      </c>
      <c r="F48" s="20"/>
      <c r="G48" s="20"/>
    </row>
    <row r="49" spans="2:7" x14ac:dyDescent="0.3">
      <c r="B49" s="27">
        <v>42156</v>
      </c>
      <c r="C49" s="39">
        <v>5.5</v>
      </c>
      <c r="D49" s="39">
        <v>2.7364716473413799</v>
      </c>
      <c r="F49" s="20"/>
      <c r="G49" s="20"/>
    </row>
    <row r="50" spans="2:7" x14ac:dyDescent="0.3">
      <c r="B50" s="27">
        <v>42248</v>
      </c>
      <c r="C50" s="39">
        <v>5.5999999999999899</v>
      </c>
      <c r="D50" s="39">
        <v>2.3651405694073899</v>
      </c>
      <c r="F50" s="20"/>
      <c r="G50" s="20"/>
    </row>
    <row r="51" spans="2:7" x14ac:dyDescent="0.3">
      <c r="B51" s="27">
        <v>42339</v>
      </c>
      <c r="C51" s="39">
        <v>5</v>
      </c>
      <c r="D51" s="39">
        <v>2.09143429692553</v>
      </c>
      <c r="F51" s="20"/>
      <c r="G51" s="20"/>
    </row>
    <row r="52" spans="2:7" x14ac:dyDescent="0.3">
      <c r="B52" s="27">
        <v>42430</v>
      </c>
      <c r="C52" s="39">
        <v>5.2</v>
      </c>
      <c r="D52" s="39">
        <v>2.4739630101238501</v>
      </c>
      <c r="F52" s="20"/>
      <c r="G52" s="20"/>
    </row>
    <row r="53" spans="2:7" x14ac:dyDescent="0.3">
      <c r="B53" s="27">
        <v>42522</v>
      </c>
      <c r="C53" s="39">
        <v>5</v>
      </c>
      <c r="D53" s="39">
        <v>2.06388492846947</v>
      </c>
      <c r="F53" s="20"/>
      <c r="G53" s="20"/>
    </row>
    <row r="54" spans="2:7" x14ac:dyDescent="0.3">
      <c r="B54" s="27">
        <v>42614</v>
      </c>
      <c r="C54" s="39">
        <v>4.9000000000000004</v>
      </c>
      <c r="D54" s="39">
        <v>1.6936142144584101</v>
      </c>
      <c r="F54" s="20"/>
      <c r="G54" s="20"/>
    </row>
    <row r="55" spans="2:7" x14ac:dyDescent="0.3">
      <c r="B55" s="27">
        <v>42705</v>
      </c>
      <c r="C55" s="39">
        <v>5.3</v>
      </c>
      <c r="D55" s="39">
        <v>1.24653711212299</v>
      </c>
      <c r="F55" s="20"/>
      <c r="G55" s="20"/>
    </row>
    <row r="56" spans="2:7" x14ac:dyDescent="0.3">
      <c r="B56" s="27">
        <v>42795</v>
      </c>
      <c r="C56" s="39">
        <v>4.9000000000000004</v>
      </c>
      <c r="D56" s="39">
        <v>1.4812746692680601</v>
      </c>
      <c r="F56" s="20"/>
      <c r="G56" s="20"/>
    </row>
    <row r="57" spans="2:7" x14ac:dyDescent="0.3">
      <c r="B57" s="27">
        <v>42887</v>
      </c>
      <c r="C57" s="39">
        <v>4.8</v>
      </c>
      <c r="D57" s="39">
        <v>1.56139838615139</v>
      </c>
      <c r="F57" s="20"/>
      <c r="G57" s="20"/>
    </row>
    <row r="58" spans="2:7" x14ac:dyDescent="0.3">
      <c r="B58" s="27">
        <v>42979</v>
      </c>
      <c r="C58" s="39">
        <v>4.5999999999999899</v>
      </c>
      <c r="D58" s="39">
        <v>2.2655454213646702</v>
      </c>
      <c r="F58" s="20"/>
      <c r="G58" s="20"/>
    </row>
    <row r="59" spans="2:7" x14ac:dyDescent="0.3">
      <c r="B59" s="27">
        <v>43070</v>
      </c>
      <c r="C59" s="39">
        <v>4.631564</v>
      </c>
      <c r="D59" s="39">
        <v>2.5643198013972999</v>
      </c>
      <c r="F59" s="20"/>
      <c r="G59" s="20"/>
    </row>
    <row r="60" spans="2:7" x14ac:dyDescent="0.3">
      <c r="B60" s="27">
        <v>43160</v>
      </c>
      <c r="C60" s="39">
        <v>4.6488379999999898</v>
      </c>
      <c r="D60" s="39">
        <v>2.6667851311914199</v>
      </c>
      <c r="F60" s="20"/>
      <c r="G60" s="20"/>
    </row>
    <row r="61" spans="2:7" x14ac:dyDescent="0.3">
      <c r="B61" s="27">
        <v>43252</v>
      </c>
      <c r="C61" s="39">
        <v>4.6280780000000004</v>
      </c>
      <c r="D61" s="39">
        <v>2.8303886963582698</v>
      </c>
      <c r="F61" s="20"/>
      <c r="G61" s="20"/>
    </row>
    <row r="62" spans="2:7" x14ac:dyDescent="0.3">
      <c r="B62" s="27">
        <v>43344</v>
      </c>
      <c r="C62" s="29">
        <v>4.6163460000000001</v>
      </c>
      <c r="D62" s="29">
        <v>2.9528432409372498</v>
      </c>
      <c r="F62" s="20"/>
      <c r="G62" s="20"/>
    </row>
    <row r="63" spans="2:7" x14ac:dyDescent="0.3">
      <c r="B63" s="27">
        <v>43435</v>
      </c>
      <c r="C63" s="29">
        <v>4.5459009999999997</v>
      </c>
      <c r="D63" s="29">
        <v>3.2685017037242101</v>
      </c>
      <c r="F63" s="20"/>
      <c r="G63" s="20"/>
    </row>
    <row r="64" spans="2:7" x14ac:dyDescent="0.3">
      <c r="B64" s="27">
        <v>43525</v>
      </c>
      <c r="C64" s="29">
        <v>4.4340219999999899</v>
      </c>
      <c r="D64" s="29">
        <v>3.3135315107552401</v>
      </c>
      <c r="F64" s="20"/>
      <c r="G64" s="20"/>
    </row>
    <row r="65" spans="2:7" x14ac:dyDescent="0.3">
      <c r="B65" s="27">
        <v>43617</v>
      </c>
      <c r="C65" s="29">
        <v>4.3871510000000002</v>
      </c>
      <c r="D65" s="29">
        <v>3.25919861595824</v>
      </c>
      <c r="F65" s="20"/>
      <c r="G65" s="20"/>
    </row>
    <row r="66" spans="2:7" x14ac:dyDescent="0.3">
      <c r="B66" s="27">
        <v>43709</v>
      </c>
      <c r="C66" s="29">
        <v>4.3510859999999898</v>
      </c>
      <c r="D66" s="29">
        <v>3.1831311774430802</v>
      </c>
      <c r="F66" s="20"/>
      <c r="G66" s="20"/>
    </row>
    <row r="67" spans="2:7" x14ac:dyDescent="0.3">
      <c r="B67" s="27">
        <v>43800</v>
      </c>
      <c r="C67" s="29">
        <v>4.3515119999999898</v>
      </c>
      <c r="D67" s="29">
        <v>3.1781507049652298</v>
      </c>
      <c r="F67" s="20"/>
      <c r="G67" s="20"/>
    </row>
    <row r="68" spans="2:7" x14ac:dyDescent="0.3">
      <c r="B68" s="27">
        <v>43891</v>
      </c>
      <c r="C68" s="29">
        <v>4.2854159999999899</v>
      </c>
      <c r="D68" s="29">
        <v>3.22169448840621</v>
      </c>
      <c r="F68" s="20"/>
      <c r="G68" s="20"/>
    </row>
    <row r="69" spans="2:7" x14ac:dyDescent="0.3">
      <c r="B69" s="27">
        <v>43983</v>
      </c>
      <c r="C69" s="29">
        <v>4.2070949999999998</v>
      </c>
      <c r="D69" s="29">
        <v>3.2480158397060399</v>
      </c>
      <c r="F69" s="20"/>
      <c r="G69" s="20"/>
    </row>
    <row r="70" spans="2:7" x14ac:dyDescent="0.3">
      <c r="B70" s="27">
        <v>44075</v>
      </c>
      <c r="C70" s="29">
        <v>4.1177679999999999</v>
      </c>
      <c r="D70" s="29">
        <v>3.27147160553413</v>
      </c>
      <c r="F70" s="20"/>
      <c r="G70" s="20"/>
    </row>
    <row r="71" spans="2:7" x14ac:dyDescent="0.3">
      <c r="B71" s="27">
        <v>44166</v>
      </c>
      <c r="C71" s="29">
        <v>4.0417459999999998</v>
      </c>
      <c r="D71" s="29">
        <v>3.29456165353518</v>
      </c>
      <c r="F71" s="20"/>
      <c r="G71" s="20"/>
    </row>
    <row r="72" spans="2:7" x14ac:dyDescent="0.3">
      <c r="B72" s="27">
        <v>44256</v>
      </c>
      <c r="C72" s="29">
        <v>3.9990939999999999</v>
      </c>
      <c r="D72" s="29">
        <v>3.33405781941349</v>
      </c>
      <c r="E72" s="30"/>
      <c r="F72" s="20"/>
      <c r="G72" s="20"/>
    </row>
    <row r="73" spans="2:7" x14ac:dyDescent="0.3">
      <c r="B73" s="27">
        <v>44348</v>
      </c>
      <c r="C73" s="29">
        <v>4.0024920000000002</v>
      </c>
      <c r="D73" s="29">
        <v>3.3876100900174202</v>
      </c>
      <c r="E73" s="30"/>
      <c r="F73" s="20"/>
      <c r="G73" s="20"/>
    </row>
    <row r="74" spans="2:7" x14ac:dyDescent="0.3">
      <c r="B74" s="27">
        <v>44440</v>
      </c>
      <c r="C74" s="29">
        <v>4.0234009999999998</v>
      </c>
      <c r="D74" s="29">
        <v>3.4395018291635</v>
      </c>
      <c r="E74" s="30"/>
      <c r="F74" s="20"/>
      <c r="G74" s="20"/>
    </row>
    <row r="75" spans="2:7" x14ac:dyDescent="0.3">
      <c r="B75" s="27">
        <v>44531</v>
      </c>
      <c r="C75" s="29">
        <v>4.0415530000000004</v>
      </c>
      <c r="D75" s="29">
        <v>3.4802928917251501</v>
      </c>
      <c r="E75" s="30"/>
      <c r="F75" s="20"/>
      <c r="G75" s="20"/>
    </row>
    <row r="76" spans="2:7" x14ac:dyDescent="0.3">
      <c r="B76" s="27">
        <v>44621</v>
      </c>
      <c r="C76" s="29">
        <v>4.0675410000000003</v>
      </c>
      <c r="D76" s="29">
        <v>3.5041078244490702</v>
      </c>
      <c r="E76" s="30"/>
      <c r="F76" s="20"/>
      <c r="G76" s="20"/>
    </row>
    <row r="77" spans="2:7" x14ac:dyDescent="0.3">
      <c r="B77" s="27">
        <v>44713</v>
      </c>
      <c r="C77" s="29">
        <v>4.1066440000000002</v>
      </c>
      <c r="D77" s="29">
        <v>3.50933152118944</v>
      </c>
      <c r="E77" s="30"/>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F82" s="20"/>
      <c r="G82" s="20"/>
    </row>
    <row r="83" spans="2:7" x14ac:dyDescent="0.3">
      <c r="F83" s="20"/>
      <c r="G83" s="20"/>
    </row>
    <row r="84" spans="2:7" x14ac:dyDescent="0.3">
      <c r="F84" s="20"/>
      <c r="G84" s="20"/>
    </row>
    <row r="85" spans="2:7" x14ac:dyDescent="0.3">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W130"/>
  <sheetViews>
    <sheetView zoomScaleNormal="100" workbookViewId="0"/>
  </sheetViews>
  <sheetFormatPr defaultColWidth="9.28515625" defaultRowHeight="16.5" x14ac:dyDescent="0.3"/>
  <cols>
    <col min="1" max="1" width="2.7109375" style="1" customWidth="1"/>
    <col min="2" max="2" width="9.28515625" style="1"/>
    <col min="3" max="3" width="16.42578125" style="1" bestFit="1" customWidth="1"/>
    <col min="4" max="4" width="15.140625" style="1" bestFit="1" customWidth="1"/>
    <col min="5" max="5" width="9.42578125" style="1" customWidth="1"/>
    <col min="6" max="8" width="9.28515625" style="1" customWidth="1"/>
    <col min="9" max="11" width="9.28515625" style="1"/>
    <col min="12" max="15" width="9.28515625" style="1" customWidth="1"/>
    <col min="16" max="16384" width="9.28515625" style="1"/>
  </cols>
  <sheetData>
    <row r="1" spans="2:23" x14ac:dyDescent="0.3">
      <c r="B1" s="2" t="s">
        <v>88</v>
      </c>
      <c r="C1" s="3"/>
      <c r="D1" s="3"/>
      <c r="E1" s="42"/>
      <c r="F1" s="42"/>
    </row>
    <row r="2" spans="2:23" x14ac:dyDescent="0.3">
      <c r="B2" s="28" t="s">
        <v>73</v>
      </c>
      <c r="C2" s="3"/>
      <c r="D2" s="3"/>
      <c r="E2" s="42"/>
      <c r="F2" s="42"/>
    </row>
    <row r="4" spans="2:23" x14ac:dyDescent="0.3">
      <c r="C4" s="1" t="s">
        <v>57</v>
      </c>
      <c r="D4" s="1" t="s">
        <v>89</v>
      </c>
      <c r="E4" s="32"/>
      <c r="F4" s="32"/>
    </row>
    <row r="5" spans="2:23" x14ac:dyDescent="0.3">
      <c r="B5" s="27">
        <v>38139</v>
      </c>
      <c r="C5" s="19">
        <v>2.3679417122039998</v>
      </c>
      <c r="D5" s="19">
        <v>5.8525317460317403</v>
      </c>
      <c r="U5" s="19"/>
      <c r="V5" s="19"/>
      <c r="W5" s="19"/>
    </row>
    <row r="6" spans="2:23" x14ac:dyDescent="0.3">
      <c r="B6" s="27">
        <v>38231</v>
      </c>
      <c r="C6" s="19">
        <v>2.5385312783318299</v>
      </c>
      <c r="D6" s="19">
        <v>6.43984848484848</v>
      </c>
      <c r="U6" s="19"/>
      <c r="V6" s="19"/>
      <c r="W6" s="19"/>
    </row>
    <row r="7" spans="2:23" x14ac:dyDescent="0.3">
      <c r="B7" s="27">
        <v>38322</v>
      </c>
      <c r="C7" s="19">
        <v>2.7002700270027198</v>
      </c>
      <c r="D7" s="19">
        <v>6.7278326118326097</v>
      </c>
      <c r="U7" s="19"/>
      <c r="V7" s="19"/>
      <c r="W7" s="19"/>
    </row>
    <row r="8" spans="2:23" x14ac:dyDescent="0.3">
      <c r="B8" s="27">
        <v>38412</v>
      </c>
      <c r="C8" s="19">
        <v>2.7802690582959801</v>
      </c>
      <c r="D8" s="19">
        <v>6.8595346700083502</v>
      </c>
      <c r="U8" s="19"/>
      <c r="V8" s="19"/>
      <c r="W8" s="19"/>
    </row>
    <row r="9" spans="2:23" x14ac:dyDescent="0.3">
      <c r="B9" s="27">
        <v>38504</v>
      </c>
      <c r="C9" s="19">
        <v>2.8469750889679801</v>
      </c>
      <c r="D9" s="19">
        <v>7.0434444444444404</v>
      </c>
      <c r="I9" s="34"/>
      <c r="J9" s="34"/>
      <c r="U9" s="19"/>
      <c r="V9" s="19"/>
      <c r="W9" s="19"/>
    </row>
    <row r="10" spans="2:23" x14ac:dyDescent="0.3">
      <c r="B10" s="27">
        <v>38596</v>
      </c>
      <c r="C10" s="19">
        <v>3.3598585322723098</v>
      </c>
      <c r="D10" s="19">
        <v>7.0492756760148003</v>
      </c>
      <c r="I10" s="34"/>
      <c r="J10" s="34"/>
      <c r="U10" s="19"/>
      <c r="V10" s="19"/>
      <c r="W10" s="19"/>
    </row>
    <row r="11" spans="2:23" x14ac:dyDescent="0.3">
      <c r="B11" s="27">
        <v>38687</v>
      </c>
      <c r="C11" s="19">
        <v>3.1551270815074401</v>
      </c>
      <c r="D11" s="19">
        <v>7.4910606060606</v>
      </c>
      <c r="I11" s="34"/>
      <c r="J11" s="34"/>
      <c r="U11" s="19"/>
      <c r="V11" s="19"/>
      <c r="W11" s="19"/>
    </row>
    <row r="12" spans="2:23" x14ac:dyDescent="0.3">
      <c r="B12" s="27">
        <v>38777</v>
      </c>
      <c r="C12" s="19">
        <v>3.3158813263525202</v>
      </c>
      <c r="D12" s="19">
        <v>7.5525301296720002</v>
      </c>
      <c r="I12" s="34"/>
      <c r="J12" s="34"/>
      <c r="U12" s="19"/>
      <c r="V12" s="19"/>
      <c r="W12" s="19"/>
    </row>
    <row r="13" spans="2:23" x14ac:dyDescent="0.3">
      <c r="B13" s="27">
        <v>38869</v>
      </c>
      <c r="C13" s="19">
        <v>3.9792387543252601</v>
      </c>
      <c r="D13" s="19">
        <v>7.4772682986237902</v>
      </c>
      <c r="I13" s="34"/>
      <c r="J13" s="34"/>
      <c r="U13" s="19"/>
      <c r="V13" s="19"/>
      <c r="W13" s="19"/>
    </row>
    <row r="14" spans="2:23" x14ac:dyDescent="0.3">
      <c r="B14" s="27">
        <v>38961</v>
      </c>
      <c r="C14" s="19">
        <v>3.5426860564585101</v>
      </c>
      <c r="D14" s="19">
        <v>7.5116149068322899</v>
      </c>
      <c r="I14" s="34"/>
      <c r="J14" s="34"/>
      <c r="U14" s="19"/>
      <c r="V14" s="19"/>
      <c r="W14" s="19"/>
    </row>
    <row r="15" spans="2:23" x14ac:dyDescent="0.3">
      <c r="B15" s="27">
        <v>39052</v>
      </c>
      <c r="C15" s="19">
        <v>2.6346644010195299</v>
      </c>
      <c r="D15" s="19">
        <v>7.6443191311612297</v>
      </c>
      <c r="I15" s="34"/>
      <c r="J15" s="34"/>
      <c r="U15" s="19"/>
      <c r="V15" s="19"/>
      <c r="W15" s="19"/>
    </row>
    <row r="16" spans="2:23" x14ac:dyDescent="0.3">
      <c r="B16" s="27">
        <v>39142</v>
      </c>
      <c r="C16" s="19">
        <v>2.5354729729729599</v>
      </c>
      <c r="D16" s="19">
        <v>7.7752175894281104</v>
      </c>
      <c r="I16" s="34"/>
      <c r="J16" s="34"/>
      <c r="U16" s="19"/>
      <c r="V16" s="19"/>
      <c r="W16" s="19"/>
    </row>
    <row r="17" spans="2:23" x14ac:dyDescent="0.3">
      <c r="B17" s="27">
        <v>39234</v>
      </c>
      <c r="C17" s="19">
        <v>2</v>
      </c>
      <c r="D17" s="19">
        <v>8.1312890499194808</v>
      </c>
      <c r="I17" s="34"/>
      <c r="J17" s="34"/>
      <c r="K17" s="19"/>
      <c r="P17" s="19"/>
      <c r="Q17" s="19"/>
      <c r="R17" s="19"/>
      <c r="U17" s="19"/>
      <c r="V17" s="19"/>
      <c r="W17" s="19"/>
    </row>
    <row r="18" spans="2:23" x14ac:dyDescent="0.3">
      <c r="B18" s="27">
        <v>39326</v>
      </c>
      <c r="C18" s="19">
        <v>1.7874875868917499</v>
      </c>
      <c r="D18" s="19">
        <v>8.6554077733860293</v>
      </c>
      <c r="I18" s="34"/>
      <c r="J18" s="34"/>
      <c r="K18" s="19"/>
      <c r="P18" s="19"/>
      <c r="Q18" s="19"/>
      <c r="R18" s="19"/>
      <c r="U18" s="19"/>
      <c r="V18" s="19"/>
      <c r="W18" s="19"/>
    </row>
    <row r="19" spans="2:23" x14ac:dyDescent="0.3">
      <c r="B19" s="27">
        <v>39417</v>
      </c>
      <c r="C19" s="19">
        <v>3.1840796019900499</v>
      </c>
      <c r="D19" s="19">
        <v>8.7677830940988795</v>
      </c>
      <c r="I19" s="34"/>
      <c r="J19" s="34"/>
      <c r="K19" s="19"/>
      <c r="P19" s="19"/>
      <c r="Q19" s="19"/>
      <c r="R19" s="19"/>
      <c r="U19" s="19"/>
      <c r="V19" s="19"/>
      <c r="W19" s="19"/>
    </row>
    <row r="20" spans="2:23" x14ac:dyDescent="0.3">
      <c r="B20" s="27">
        <v>39508</v>
      </c>
      <c r="C20" s="19">
        <v>3.36633663366336</v>
      </c>
      <c r="D20" s="19">
        <v>8.8240964912280706</v>
      </c>
      <c r="I20" s="34"/>
      <c r="J20" s="34"/>
      <c r="K20" s="19"/>
      <c r="P20" s="19"/>
      <c r="Q20" s="19"/>
      <c r="R20" s="19"/>
      <c r="U20" s="19"/>
      <c r="V20" s="19"/>
      <c r="W20" s="19"/>
    </row>
    <row r="21" spans="2:23" x14ac:dyDescent="0.3">
      <c r="B21" s="27">
        <v>39600</v>
      </c>
      <c r="C21" s="19">
        <v>4.0196078431372602</v>
      </c>
      <c r="D21" s="19">
        <v>8.7508268398268392</v>
      </c>
      <c r="I21" s="34"/>
      <c r="J21" s="34"/>
      <c r="K21" s="19"/>
      <c r="P21" s="19"/>
      <c r="Q21" s="19"/>
      <c r="R21" s="19"/>
      <c r="U21" s="19"/>
      <c r="V21" s="19"/>
      <c r="W21" s="19"/>
    </row>
    <row r="22" spans="2:23" x14ac:dyDescent="0.3">
      <c r="B22" s="27">
        <v>39692</v>
      </c>
      <c r="C22" s="19">
        <v>5.0731707317073198</v>
      </c>
      <c r="D22" s="19">
        <v>8.2021554049814895</v>
      </c>
      <c r="I22" s="34"/>
      <c r="J22" s="34"/>
      <c r="K22" s="19"/>
      <c r="P22" s="19"/>
      <c r="Q22" s="19"/>
      <c r="R22" s="19"/>
      <c r="U22" s="19"/>
      <c r="V22" s="19"/>
      <c r="W22" s="19"/>
    </row>
    <row r="23" spans="2:23" x14ac:dyDescent="0.3">
      <c r="B23" s="27">
        <v>39783</v>
      </c>
      <c r="C23" s="19">
        <v>3.3751205400192901</v>
      </c>
      <c r="D23" s="19">
        <v>6.3048015873015801</v>
      </c>
      <c r="I23" s="34"/>
      <c r="J23" s="34"/>
      <c r="K23" s="19"/>
      <c r="P23" s="19"/>
      <c r="Q23" s="19"/>
      <c r="R23" s="19"/>
      <c r="U23" s="19"/>
      <c r="V23" s="19"/>
      <c r="W23" s="19"/>
    </row>
    <row r="24" spans="2:23" x14ac:dyDescent="0.3">
      <c r="B24" s="27">
        <v>39873</v>
      </c>
      <c r="C24" s="19">
        <v>2.9693486590038201</v>
      </c>
      <c r="D24" s="19">
        <v>3.6739417862838901</v>
      </c>
      <c r="I24" s="34"/>
      <c r="J24" s="34"/>
      <c r="K24" s="19"/>
      <c r="P24" s="19"/>
      <c r="Q24" s="19"/>
      <c r="R24" s="19"/>
      <c r="U24" s="19"/>
      <c r="V24" s="19"/>
      <c r="W24" s="19"/>
    </row>
    <row r="25" spans="2:23" x14ac:dyDescent="0.3">
      <c r="B25" s="27">
        <v>39965</v>
      </c>
      <c r="C25" s="19">
        <v>1.8850141376060201</v>
      </c>
      <c r="D25" s="19">
        <v>2.9051984126984101</v>
      </c>
      <c r="I25" s="34"/>
      <c r="J25" s="34"/>
      <c r="K25" s="19"/>
      <c r="P25" s="19"/>
      <c r="Q25" s="19"/>
      <c r="R25" s="19"/>
      <c r="U25" s="19"/>
      <c r="V25" s="19"/>
      <c r="W25" s="19"/>
    </row>
    <row r="26" spans="2:23" x14ac:dyDescent="0.3">
      <c r="B26" s="27">
        <v>40057</v>
      </c>
      <c r="C26" s="19">
        <v>1.6713091922005501</v>
      </c>
      <c r="D26" s="19">
        <v>2.7730095990965502</v>
      </c>
      <c r="I26" s="34"/>
      <c r="J26" s="34"/>
      <c r="K26" s="19"/>
      <c r="P26" s="19"/>
      <c r="Q26" s="19"/>
      <c r="R26" s="19"/>
      <c r="U26" s="19"/>
      <c r="V26" s="19"/>
      <c r="W26" s="19"/>
    </row>
    <row r="27" spans="2:23" x14ac:dyDescent="0.3">
      <c r="B27" s="27">
        <v>40148</v>
      </c>
      <c r="C27" s="19">
        <v>1.9589552238805801</v>
      </c>
      <c r="D27" s="19">
        <v>2.7873015873015801</v>
      </c>
      <c r="I27" s="34"/>
      <c r="J27" s="34"/>
      <c r="K27" s="19"/>
      <c r="P27" s="19"/>
      <c r="Q27" s="19"/>
      <c r="R27" s="19"/>
      <c r="U27" s="19"/>
      <c r="V27" s="19"/>
      <c r="W27" s="19"/>
    </row>
    <row r="28" spans="2:23" x14ac:dyDescent="0.3">
      <c r="B28" s="27">
        <v>40238</v>
      </c>
      <c r="C28" s="19">
        <v>2.04651162790696</v>
      </c>
      <c r="D28" s="19">
        <v>2.7250575896262301</v>
      </c>
      <c r="I28" s="34"/>
      <c r="J28" s="34"/>
      <c r="K28" s="19"/>
      <c r="P28" s="19"/>
      <c r="Q28" s="19"/>
      <c r="R28" s="19"/>
      <c r="U28" s="19"/>
      <c r="V28" s="19"/>
      <c r="W28" s="19"/>
    </row>
    <row r="29" spans="2:23" x14ac:dyDescent="0.3">
      <c r="B29" s="27">
        <v>40330</v>
      </c>
      <c r="C29" s="19">
        <v>1.66512488436632</v>
      </c>
      <c r="D29" s="19">
        <v>2.8819206349206299</v>
      </c>
      <c r="I29" s="34"/>
      <c r="J29" s="34"/>
      <c r="K29" s="19"/>
      <c r="P29" s="19"/>
      <c r="Q29" s="19"/>
      <c r="R29" s="19"/>
      <c r="U29" s="19"/>
      <c r="V29" s="19"/>
      <c r="W29" s="19"/>
    </row>
    <row r="30" spans="2:23" x14ac:dyDescent="0.3">
      <c r="B30" s="27">
        <v>40422</v>
      </c>
      <c r="C30" s="19">
        <v>1.4611872146118801</v>
      </c>
      <c r="D30" s="19">
        <v>3.22136363636363</v>
      </c>
      <c r="I30" s="34"/>
      <c r="J30" s="34"/>
      <c r="K30" s="19"/>
      <c r="P30" s="19"/>
      <c r="Q30" s="19"/>
      <c r="R30" s="19"/>
      <c r="U30" s="19"/>
      <c r="V30" s="19"/>
      <c r="W30" s="19"/>
    </row>
    <row r="31" spans="2:23" x14ac:dyDescent="0.3">
      <c r="B31" s="27">
        <v>40513</v>
      </c>
      <c r="C31" s="19">
        <v>4.0256175663311904</v>
      </c>
      <c r="D31" s="19">
        <v>3.1758528138528099</v>
      </c>
      <c r="I31" s="34"/>
      <c r="J31" s="34"/>
      <c r="K31" s="19"/>
      <c r="P31" s="19"/>
      <c r="Q31" s="19"/>
      <c r="R31" s="19"/>
      <c r="U31" s="19"/>
      <c r="V31" s="19"/>
      <c r="W31" s="19"/>
    </row>
    <row r="32" spans="2:23" x14ac:dyDescent="0.3">
      <c r="B32" s="27">
        <v>40603</v>
      </c>
      <c r="C32" s="19">
        <v>4.4667274384685403</v>
      </c>
      <c r="D32" s="19">
        <v>3.0032536231883999</v>
      </c>
      <c r="I32" s="34"/>
      <c r="J32" s="34"/>
      <c r="K32" s="19"/>
      <c r="P32" s="19"/>
      <c r="Q32" s="19"/>
      <c r="R32" s="19"/>
      <c r="U32" s="19"/>
      <c r="V32" s="19"/>
      <c r="W32" s="19"/>
    </row>
    <row r="33" spans="2:23" x14ac:dyDescent="0.3">
      <c r="B33" s="27">
        <v>40695</v>
      </c>
      <c r="C33" s="19">
        <v>5.2775250227479402</v>
      </c>
      <c r="D33" s="19">
        <v>2.6525480367585601</v>
      </c>
      <c r="I33" s="34"/>
      <c r="J33" s="34"/>
      <c r="K33" s="19"/>
      <c r="P33" s="19"/>
      <c r="Q33" s="19"/>
      <c r="R33" s="19"/>
      <c r="U33" s="19"/>
      <c r="V33" s="19"/>
      <c r="W33" s="19"/>
    </row>
    <row r="34" spans="2:23" x14ac:dyDescent="0.3">
      <c r="B34" s="27">
        <v>40787</v>
      </c>
      <c r="C34" s="19">
        <v>4.5904590459045798</v>
      </c>
      <c r="D34" s="19">
        <v>2.8293333960725202</v>
      </c>
      <c r="I34" s="34"/>
      <c r="J34" s="34"/>
      <c r="K34" s="19"/>
      <c r="P34" s="19"/>
      <c r="Q34" s="19"/>
      <c r="R34" s="19"/>
      <c r="U34" s="19"/>
      <c r="V34" s="19"/>
      <c r="W34" s="19"/>
    </row>
    <row r="35" spans="2:23" x14ac:dyDescent="0.3">
      <c r="B35" s="27">
        <v>40878</v>
      </c>
      <c r="C35" s="19">
        <v>1.84696569920843</v>
      </c>
      <c r="D35" s="19">
        <v>2.7144696969696902</v>
      </c>
      <c r="I35" s="34"/>
      <c r="J35" s="34"/>
      <c r="K35" s="19"/>
      <c r="P35" s="19"/>
      <c r="Q35" s="19"/>
      <c r="R35" s="19"/>
      <c r="U35" s="19"/>
      <c r="V35" s="19"/>
      <c r="W35" s="19"/>
    </row>
    <row r="36" spans="2:23" x14ac:dyDescent="0.3">
      <c r="B36" s="27">
        <v>40969</v>
      </c>
      <c r="C36" s="19">
        <v>1.5706806282722501</v>
      </c>
      <c r="D36" s="19">
        <v>2.7438484848484799</v>
      </c>
      <c r="I36" s="34"/>
      <c r="J36" s="34"/>
      <c r="K36" s="19"/>
      <c r="P36" s="19"/>
      <c r="Q36" s="19"/>
      <c r="R36" s="19"/>
      <c r="U36" s="19"/>
      <c r="V36" s="19"/>
      <c r="W36" s="19"/>
    </row>
    <row r="37" spans="2:23" x14ac:dyDescent="0.3">
      <c r="B37" s="27">
        <v>41061</v>
      </c>
      <c r="C37" s="19">
        <v>0.95073465859982698</v>
      </c>
      <c r="D37" s="19">
        <v>2.6430660225442799</v>
      </c>
      <c r="I37" s="34"/>
      <c r="J37" s="34"/>
      <c r="K37" s="19"/>
      <c r="P37" s="19"/>
      <c r="Q37" s="19"/>
      <c r="R37" s="19"/>
      <c r="U37" s="19"/>
      <c r="V37" s="19"/>
      <c r="W37" s="19"/>
    </row>
    <row r="38" spans="2:23" x14ac:dyDescent="0.3">
      <c r="B38" s="27">
        <v>41153</v>
      </c>
      <c r="C38" s="19">
        <v>0.77452667814112897</v>
      </c>
      <c r="D38" s="19">
        <v>2.65125691699604</v>
      </c>
      <c r="I38" s="34"/>
      <c r="J38" s="34"/>
      <c r="K38" s="19"/>
      <c r="P38" s="19"/>
      <c r="Q38" s="19"/>
      <c r="R38" s="19"/>
      <c r="U38" s="19"/>
      <c r="V38" s="19"/>
      <c r="W38" s="19"/>
    </row>
    <row r="39" spans="2:23" x14ac:dyDescent="0.3">
      <c r="B39" s="27">
        <v>41244</v>
      </c>
      <c r="C39" s="19">
        <v>0.94991364421417301</v>
      </c>
      <c r="D39" s="19">
        <v>2.64369218500797</v>
      </c>
      <c r="I39" s="34"/>
      <c r="J39" s="34"/>
      <c r="K39" s="19"/>
      <c r="P39" s="19"/>
      <c r="Q39" s="19"/>
      <c r="R39" s="19"/>
      <c r="U39" s="19"/>
      <c r="V39" s="19"/>
      <c r="W39" s="19"/>
    </row>
    <row r="40" spans="2:23" x14ac:dyDescent="0.3">
      <c r="B40" s="27">
        <v>41334</v>
      </c>
      <c r="C40" s="19">
        <v>0.85910652920961905</v>
      </c>
      <c r="D40" s="19">
        <v>2.65272389306599</v>
      </c>
      <c r="I40" s="34"/>
      <c r="J40" s="34"/>
      <c r="K40" s="19"/>
      <c r="P40" s="19"/>
      <c r="Q40" s="19"/>
      <c r="R40" s="19"/>
      <c r="U40" s="19"/>
      <c r="V40" s="19"/>
      <c r="W40" s="19"/>
    </row>
    <row r="41" spans="2:23" x14ac:dyDescent="0.3">
      <c r="B41" s="27">
        <v>41426</v>
      </c>
      <c r="C41" s="19">
        <v>0.68493150684931703</v>
      </c>
      <c r="D41" s="19">
        <v>2.64164912280701</v>
      </c>
      <c r="I41" s="34"/>
      <c r="J41" s="34"/>
      <c r="K41" s="19"/>
      <c r="P41" s="19"/>
      <c r="Q41" s="19"/>
      <c r="R41" s="19"/>
      <c r="U41" s="19"/>
      <c r="V41" s="19"/>
      <c r="W41" s="19"/>
    </row>
    <row r="42" spans="2:23" x14ac:dyDescent="0.3">
      <c r="B42" s="27">
        <v>41518</v>
      </c>
      <c r="C42" s="19">
        <v>1.36635354397951</v>
      </c>
      <c r="D42" s="19">
        <v>2.64200294874207</v>
      </c>
      <c r="I42" s="34"/>
      <c r="J42" s="34"/>
      <c r="K42" s="19"/>
      <c r="P42" s="19"/>
      <c r="Q42" s="19"/>
      <c r="R42" s="19"/>
      <c r="U42" s="19"/>
      <c r="V42" s="19"/>
      <c r="W42" s="19"/>
    </row>
    <row r="43" spans="2:23" x14ac:dyDescent="0.3">
      <c r="B43" s="27">
        <v>41609</v>
      </c>
      <c r="C43" s="19">
        <v>1.62532078699744</v>
      </c>
      <c r="D43" s="19">
        <v>2.6856139971139901</v>
      </c>
      <c r="I43" s="34"/>
      <c r="J43" s="34"/>
      <c r="K43" s="19"/>
      <c r="P43" s="19"/>
      <c r="Q43" s="19"/>
      <c r="R43" s="19"/>
      <c r="U43" s="19"/>
      <c r="V43" s="19"/>
      <c r="W43" s="19"/>
    </row>
    <row r="44" spans="2:23" x14ac:dyDescent="0.3">
      <c r="B44" s="27">
        <v>41699</v>
      </c>
      <c r="C44" s="19">
        <v>1.5332197614991301</v>
      </c>
      <c r="D44" s="19">
        <v>2.9555221386800299</v>
      </c>
      <c r="I44" s="34"/>
      <c r="J44" s="34"/>
      <c r="K44" s="19"/>
      <c r="P44" s="19"/>
      <c r="Q44" s="19"/>
      <c r="R44" s="19"/>
      <c r="U44" s="19"/>
      <c r="V44" s="19"/>
      <c r="W44" s="19"/>
    </row>
    <row r="45" spans="2:23" x14ac:dyDescent="0.3">
      <c r="B45" s="27">
        <v>41791</v>
      </c>
      <c r="C45" s="19">
        <v>1.6156462585034099</v>
      </c>
      <c r="D45" s="19">
        <v>3.37915948963317</v>
      </c>
      <c r="I45" s="34"/>
      <c r="J45" s="34"/>
      <c r="K45" s="19"/>
      <c r="P45" s="19"/>
      <c r="Q45" s="19"/>
      <c r="R45" s="19"/>
      <c r="U45" s="19"/>
      <c r="V45" s="19"/>
      <c r="W45" s="19"/>
    </row>
    <row r="46" spans="2:23" x14ac:dyDescent="0.3">
      <c r="B46" s="27">
        <v>41883</v>
      </c>
      <c r="C46" s="19">
        <v>1.0109519797809601</v>
      </c>
      <c r="D46" s="19">
        <v>3.6874270656879302</v>
      </c>
      <c r="I46" s="34"/>
      <c r="J46" s="34"/>
      <c r="K46" s="19"/>
      <c r="P46" s="19"/>
      <c r="Q46" s="19"/>
      <c r="R46" s="19"/>
      <c r="U46" s="19"/>
      <c r="V46" s="19"/>
      <c r="W46" s="19"/>
    </row>
    <row r="47" spans="2:23" x14ac:dyDescent="0.3">
      <c r="B47" s="27">
        <v>41974</v>
      </c>
      <c r="C47" s="19">
        <v>0.75757575757575601</v>
      </c>
      <c r="D47" s="19">
        <v>3.6738961038961002</v>
      </c>
      <c r="I47" s="34"/>
      <c r="J47" s="34"/>
      <c r="K47" s="19"/>
      <c r="P47" s="19"/>
      <c r="Q47" s="19"/>
      <c r="R47" s="19"/>
      <c r="U47" s="19"/>
      <c r="V47" s="19"/>
      <c r="W47" s="19"/>
    </row>
    <row r="48" spans="2:23" x14ac:dyDescent="0.3">
      <c r="B48" s="27">
        <v>42064</v>
      </c>
      <c r="C48" s="19">
        <v>0.25167785234898599</v>
      </c>
      <c r="D48" s="19">
        <v>3.6443165869218501</v>
      </c>
      <c r="I48" s="34"/>
      <c r="J48" s="34"/>
      <c r="K48" s="19"/>
      <c r="P48" s="19"/>
      <c r="Q48" s="19"/>
      <c r="R48" s="19"/>
      <c r="U48" s="19"/>
      <c r="V48" s="19"/>
      <c r="W48" s="19"/>
    </row>
    <row r="49" spans="2:23" x14ac:dyDescent="0.3">
      <c r="B49" s="27">
        <v>42156</v>
      </c>
      <c r="C49" s="19">
        <v>0.418410041840999</v>
      </c>
      <c r="D49" s="19">
        <v>3.4970258980785198</v>
      </c>
      <c r="I49" s="34"/>
      <c r="J49" s="34"/>
      <c r="K49" s="19"/>
      <c r="P49" s="19"/>
      <c r="Q49" s="19"/>
      <c r="R49" s="19"/>
      <c r="U49" s="19"/>
      <c r="V49" s="19"/>
      <c r="W49" s="19"/>
    </row>
    <row r="50" spans="2:23" x14ac:dyDescent="0.3">
      <c r="B50" s="27">
        <v>42248</v>
      </c>
      <c r="C50" s="19">
        <v>0.417014178482078</v>
      </c>
      <c r="D50" s="19">
        <v>2.9772793148880101</v>
      </c>
      <c r="I50" s="34"/>
      <c r="J50" s="34"/>
      <c r="K50" s="19"/>
      <c r="P50" s="19"/>
      <c r="Q50" s="19"/>
      <c r="R50" s="19"/>
      <c r="U50" s="19"/>
      <c r="V50" s="19"/>
      <c r="W50" s="19"/>
    </row>
    <row r="51" spans="2:23" x14ac:dyDescent="0.3">
      <c r="B51" s="27">
        <v>42339</v>
      </c>
      <c r="C51" s="19">
        <v>8.3542188805352205E-2</v>
      </c>
      <c r="D51" s="19">
        <v>2.8444444444444401</v>
      </c>
      <c r="I51" s="34"/>
      <c r="J51" s="34"/>
      <c r="K51" s="19"/>
      <c r="P51" s="19"/>
      <c r="Q51" s="19"/>
      <c r="R51" s="19"/>
      <c r="U51" s="19"/>
      <c r="V51" s="19"/>
      <c r="W51" s="19"/>
    </row>
    <row r="52" spans="2:23" x14ac:dyDescent="0.3">
      <c r="B52" s="27">
        <v>42430</v>
      </c>
      <c r="C52" s="19">
        <v>0.418410041840999</v>
      </c>
      <c r="D52" s="19">
        <v>2.5926583124477798</v>
      </c>
      <c r="I52" s="34"/>
      <c r="J52" s="34"/>
      <c r="K52" s="19"/>
      <c r="P52" s="19"/>
      <c r="Q52" s="19"/>
      <c r="R52" s="19"/>
      <c r="U52" s="19"/>
      <c r="V52" s="19"/>
      <c r="W52" s="19"/>
    </row>
    <row r="53" spans="2:23" x14ac:dyDescent="0.3">
      <c r="B53" s="27">
        <v>42522</v>
      </c>
      <c r="C53" s="19">
        <v>0.41666666666666502</v>
      </c>
      <c r="D53" s="19">
        <v>2.3619523809523799</v>
      </c>
      <c r="I53" s="34"/>
      <c r="J53" s="34"/>
      <c r="K53" s="19"/>
      <c r="P53" s="19"/>
      <c r="Q53" s="19"/>
      <c r="R53" s="19"/>
      <c r="U53" s="19"/>
      <c r="V53" s="19"/>
      <c r="W53" s="19"/>
    </row>
    <row r="54" spans="2:23" x14ac:dyDescent="0.3">
      <c r="B54" s="27">
        <v>42614</v>
      </c>
      <c r="C54" s="19">
        <v>0.41528239202657202</v>
      </c>
      <c r="D54" s="19">
        <v>2.2781517033690899</v>
      </c>
      <c r="I54" s="34"/>
      <c r="J54" s="34"/>
      <c r="K54" s="19"/>
      <c r="P54" s="19"/>
      <c r="Q54" s="19"/>
      <c r="R54" s="19"/>
      <c r="U54" s="19"/>
      <c r="V54" s="19"/>
      <c r="W54" s="19"/>
    </row>
    <row r="55" spans="2:23" x14ac:dyDescent="0.3">
      <c r="B55" s="27">
        <v>42705</v>
      </c>
      <c r="C55" s="19">
        <v>1.33555926544239</v>
      </c>
      <c r="D55" s="19">
        <v>2.0845909090908998</v>
      </c>
      <c r="I55" s="34"/>
      <c r="J55" s="34"/>
      <c r="K55" s="19"/>
      <c r="P55" s="19"/>
      <c r="Q55" s="19"/>
      <c r="R55" s="19"/>
      <c r="U55" s="19"/>
      <c r="V55" s="19"/>
      <c r="W55" s="19"/>
    </row>
    <row r="56" spans="2:23" x14ac:dyDescent="0.3">
      <c r="B56" s="27">
        <v>42795</v>
      </c>
      <c r="C56" s="19">
        <v>2.1666666666666701</v>
      </c>
      <c r="D56" s="19">
        <v>1.9929809305873301</v>
      </c>
      <c r="I56" s="34"/>
      <c r="J56" s="34"/>
      <c r="K56" s="19"/>
      <c r="P56" s="19"/>
      <c r="Q56" s="19"/>
      <c r="R56" s="19"/>
      <c r="U56" s="19"/>
      <c r="V56" s="19"/>
      <c r="W56" s="19"/>
    </row>
    <row r="57" spans="2:23" x14ac:dyDescent="0.3">
      <c r="B57" s="27">
        <v>42887</v>
      </c>
      <c r="C57" s="19">
        <v>1.7427385892116101</v>
      </c>
      <c r="D57" s="19">
        <v>1.96634839443023</v>
      </c>
      <c r="I57" s="34"/>
      <c r="J57" s="34"/>
      <c r="K57" s="19"/>
      <c r="P57" s="19"/>
      <c r="Q57" s="19"/>
      <c r="R57" s="19"/>
      <c r="U57" s="19"/>
      <c r="V57" s="19"/>
      <c r="W57" s="19"/>
    </row>
    <row r="58" spans="2:23" x14ac:dyDescent="0.3">
      <c r="B58" s="51">
        <v>42979</v>
      </c>
      <c r="C58" s="52">
        <v>1.9023986765922301</v>
      </c>
      <c r="D58" s="52">
        <v>1.95106970324361</v>
      </c>
      <c r="I58" s="34"/>
      <c r="J58" s="34"/>
      <c r="K58" s="19"/>
      <c r="P58" s="19"/>
      <c r="Q58" s="19"/>
      <c r="R58" s="19"/>
      <c r="U58" s="19"/>
      <c r="V58" s="19"/>
      <c r="W58" s="19"/>
    </row>
    <row r="59" spans="2:23" x14ac:dyDescent="0.3">
      <c r="B59" s="51">
        <v>43070</v>
      </c>
      <c r="C59" s="52">
        <v>1.9495057660625801</v>
      </c>
      <c r="D59" s="52">
        <v>1.95</v>
      </c>
      <c r="I59" s="34"/>
      <c r="J59" s="34"/>
      <c r="K59" s="19"/>
      <c r="P59" s="19"/>
      <c r="Q59" s="19"/>
      <c r="R59" s="19"/>
      <c r="U59" s="19"/>
      <c r="V59" s="19"/>
      <c r="W59" s="19"/>
    </row>
    <row r="60" spans="2:23" x14ac:dyDescent="0.3">
      <c r="B60" s="51">
        <v>43160</v>
      </c>
      <c r="C60" s="52">
        <v>1.3987859561481299</v>
      </c>
      <c r="D60" s="52">
        <v>2</v>
      </c>
      <c r="I60" s="34"/>
      <c r="J60" s="34"/>
      <c r="K60" s="19"/>
      <c r="P60" s="19"/>
      <c r="Q60" s="19"/>
      <c r="R60" s="19"/>
      <c r="U60" s="19"/>
      <c r="V60" s="19"/>
      <c r="W60" s="19"/>
    </row>
    <row r="61" spans="2:23" x14ac:dyDescent="0.3">
      <c r="B61" s="51">
        <v>43252</v>
      </c>
      <c r="C61" s="52">
        <v>2.0430656639792399</v>
      </c>
      <c r="D61" s="52">
        <v>2</v>
      </c>
      <c r="I61" s="34"/>
      <c r="J61" s="34"/>
      <c r="K61" s="19"/>
      <c r="P61" s="19"/>
      <c r="Q61" s="19"/>
      <c r="R61" s="19"/>
      <c r="U61" s="19"/>
      <c r="V61" s="19"/>
      <c r="W61" s="19"/>
    </row>
    <row r="62" spans="2:23" x14ac:dyDescent="0.3">
      <c r="B62" s="51">
        <v>43344</v>
      </c>
      <c r="C62" s="52">
        <v>2.1122715236015099</v>
      </c>
      <c r="D62" s="52">
        <v>2</v>
      </c>
      <c r="I62" s="34"/>
      <c r="J62" s="34"/>
      <c r="K62" s="19"/>
      <c r="P62" s="19"/>
      <c r="Q62" s="19"/>
      <c r="R62" s="19"/>
      <c r="U62" s="19"/>
      <c r="V62" s="19"/>
      <c r="W62" s="19"/>
    </row>
    <row r="63" spans="2:23" x14ac:dyDescent="0.3">
      <c r="B63" s="51">
        <v>43435</v>
      </c>
      <c r="C63" s="52">
        <v>1.7574045158460501</v>
      </c>
      <c r="D63" s="52">
        <v>2.0606979999999999</v>
      </c>
      <c r="I63" s="34"/>
      <c r="J63" s="34"/>
      <c r="K63" s="19"/>
      <c r="P63" s="19"/>
      <c r="Q63" s="19"/>
      <c r="R63" s="19"/>
      <c r="U63" s="19"/>
      <c r="V63" s="19"/>
      <c r="W63" s="19"/>
    </row>
    <row r="64" spans="2:23" x14ac:dyDescent="0.3">
      <c r="B64" s="51">
        <v>43525</v>
      </c>
      <c r="C64" s="52">
        <v>1.86658971599253</v>
      </c>
      <c r="D64" s="52">
        <v>2.2094800000000001</v>
      </c>
      <c r="I64" s="34"/>
      <c r="J64" s="34"/>
      <c r="K64" s="19"/>
      <c r="P64" s="19"/>
      <c r="Q64" s="19"/>
      <c r="R64" s="19"/>
      <c r="U64" s="19"/>
      <c r="V64" s="19"/>
      <c r="W64" s="19"/>
    </row>
    <row r="65" spans="2:23" x14ac:dyDescent="0.3">
      <c r="B65" s="51">
        <v>43617</v>
      </c>
      <c r="C65" s="52">
        <v>1.85265137341814</v>
      </c>
      <c r="D65" s="52">
        <v>2.4398219999999999</v>
      </c>
      <c r="I65" s="34"/>
      <c r="J65" s="34"/>
      <c r="K65" s="19"/>
      <c r="P65" s="19"/>
      <c r="Q65" s="19"/>
      <c r="R65" s="19"/>
      <c r="U65" s="19"/>
      <c r="V65" s="19"/>
      <c r="W65" s="19"/>
    </row>
    <row r="66" spans="2:23" x14ac:dyDescent="0.3">
      <c r="B66" s="51">
        <v>43709</v>
      </c>
      <c r="C66" s="52">
        <v>1.9719027746806399</v>
      </c>
      <c r="D66" s="52">
        <v>2.7208230000000002</v>
      </c>
      <c r="I66" s="34"/>
      <c r="J66" s="34"/>
      <c r="K66" s="19"/>
      <c r="P66" s="19"/>
      <c r="Q66" s="19"/>
      <c r="R66" s="19"/>
      <c r="U66" s="19"/>
      <c r="V66" s="19"/>
      <c r="W66" s="19"/>
    </row>
    <row r="67" spans="2:23" x14ac:dyDescent="0.3">
      <c r="B67" s="51">
        <v>43800</v>
      </c>
      <c r="C67" s="52">
        <v>2.0536274275818802</v>
      </c>
      <c r="D67" s="52">
        <v>3.0253299999999999</v>
      </c>
      <c r="E67" s="8"/>
      <c r="F67" s="8"/>
      <c r="I67" s="34"/>
      <c r="J67" s="34"/>
      <c r="K67" s="19"/>
      <c r="P67" s="19"/>
      <c r="Q67" s="19"/>
      <c r="R67" s="19"/>
      <c r="U67" s="19"/>
      <c r="V67" s="19"/>
      <c r="W67" s="19"/>
    </row>
    <row r="68" spans="2:23" x14ac:dyDescent="0.3">
      <c r="B68" s="51">
        <v>43891</v>
      </c>
      <c r="C68" s="52">
        <v>2.0996457848874801</v>
      </c>
      <c r="D68" s="52">
        <v>3.3258730000000001</v>
      </c>
      <c r="E68" s="8"/>
      <c r="F68" s="8"/>
      <c r="I68" s="34"/>
      <c r="J68" s="34"/>
      <c r="K68" s="19"/>
      <c r="P68" s="19"/>
      <c r="Q68" s="19"/>
      <c r="R68" s="19"/>
      <c r="U68" s="19"/>
      <c r="V68" s="19"/>
      <c r="W68" s="19"/>
    </row>
    <row r="69" spans="2:23" x14ac:dyDescent="0.3">
      <c r="B69" s="51">
        <v>43983</v>
      </c>
      <c r="C69" s="52">
        <v>2.1162239387088499</v>
      </c>
      <c r="D69" s="52">
        <v>3.5944780000000001</v>
      </c>
      <c r="E69" s="8"/>
      <c r="F69" s="8"/>
      <c r="I69" s="34"/>
      <c r="J69" s="34"/>
      <c r="K69" s="19"/>
      <c r="P69" s="19"/>
      <c r="Q69" s="19"/>
      <c r="R69" s="19"/>
      <c r="U69" s="19"/>
      <c r="V69" s="19"/>
      <c r="W69" s="19"/>
    </row>
    <row r="70" spans="2:23" x14ac:dyDescent="0.3">
      <c r="B70" s="51">
        <v>44075</v>
      </c>
      <c r="C70" s="52">
        <v>2.1532333645735502</v>
      </c>
      <c r="D70" s="52">
        <v>3.8064580000000001</v>
      </c>
      <c r="E70" s="8"/>
      <c r="F70" s="8"/>
      <c r="I70" s="34"/>
      <c r="J70" s="34"/>
      <c r="K70" s="19"/>
      <c r="P70" s="19"/>
      <c r="Q70" s="19"/>
      <c r="R70" s="19"/>
      <c r="U70" s="19"/>
      <c r="V70" s="19"/>
      <c r="W70" s="19"/>
    </row>
    <row r="71" spans="2:23" x14ac:dyDescent="0.3">
      <c r="B71" s="51">
        <v>44166</v>
      </c>
      <c r="C71" s="52">
        <v>2.1859507118033599</v>
      </c>
      <c r="D71" s="52">
        <v>3.948413</v>
      </c>
      <c r="E71" s="8"/>
      <c r="F71" s="8"/>
      <c r="I71" s="34"/>
      <c r="J71" s="34"/>
      <c r="K71" s="19"/>
      <c r="P71" s="19"/>
      <c r="Q71" s="19"/>
      <c r="R71" s="19"/>
      <c r="U71" s="19"/>
      <c r="V71" s="19"/>
      <c r="W71" s="19"/>
    </row>
    <row r="72" spans="2:23" x14ac:dyDescent="0.3">
      <c r="B72" s="51">
        <v>44256</v>
      </c>
      <c r="C72" s="52">
        <v>2.2172966138503498</v>
      </c>
      <c r="D72" s="52">
        <v>4.0285219999999997</v>
      </c>
      <c r="E72" s="8"/>
      <c r="F72" s="8"/>
      <c r="I72" s="34"/>
      <c r="J72" s="34"/>
      <c r="K72" s="19"/>
      <c r="P72" s="19"/>
      <c r="Q72" s="19"/>
      <c r="R72" s="19"/>
      <c r="U72" s="19"/>
      <c r="V72" s="19"/>
      <c r="W72" s="19"/>
    </row>
    <row r="73" spans="2:23" x14ac:dyDescent="0.3">
      <c r="B73" s="51">
        <v>44348</v>
      </c>
      <c r="C73" s="52">
        <v>2.2470191309107199</v>
      </c>
      <c r="D73" s="52">
        <v>4.0690350000000004</v>
      </c>
      <c r="E73" s="8"/>
      <c r="F73" s="8"/>
      <c r="I73" s="34"/>
      <c r="J73" s="34"/>
      <c r="K73" s="19"/>
      <c r="P73" s="19"/>
      <c r="Q73" s="19"/>
      <c r="R73" s="19"/>
      <c r="U73" s="19"/>
      <c r="V73" s="19"/>
      <c r="W73" s="19"/>
    </row>
    <row r="74" spans="2:23" x14ac:dyDescent="0.3">
      <c r="B74" s="51">
        <v>44440</v>
      </c>
      <c r="C74" s="52">
        <v>2.2703120102143002</v>
      </c>
      <c r="D74" s="52">
        <v>4.0982349999999999</v>
      </c>
      <c r="E74" s="8"/>
      <c r="F74" s="8"/>
      <c r="I74" s="34"/>
      <c r="J74" s="34"/>
      <c r="K74" s="19"/>
      <c r="P74" s="19"/>
      <c r="Q74" s="19"/>
      <c r="R74" s="19"/>
      <c r="U74" s="19"/>
      <c r="V74" s="19"/>
      <c r="W74" s="19"/>
    </row>
    <row r="75" spans="2:23" x14ac:dyDescent="0.3">
      <c r="B75" s="51">
        <v>44531</v>
      </c>
      <c r="C75" s="52">
        <v>2.2759725003763598</v>
      </c>
      <c r="D75" s="52">
        <v>4.1338080000000001</v>
      </c>
      <c r="E75" s="8"/>
      <c r="F75" s="8"/>
      <c r="I75" s="34"/>
      <c r="J75" s="34"/>
      <c r="K75" s="19"/>
      <c r="P75" s="19"/>
      <c r="Q75" s="19"/>
      <c r="R75" s="19"/>
      <c r="U75" s="19"/>
      <c r="V75" s="19"/>
      <c r="W75" s="19"/>
    </row>
    <row r="76" spans="2:23" x14ac:dyDescent="0.3">
      <c r="B76" s="51">
        <v>44621</v>
      </c>
      <c r="C76" s="52">
        <v>2.2607605579279801</v>
      </c>
      <c r="D76" s="52">
        <v>4.1777100000000003</v>
      </c>
      <c r="I76" s="34"/>
      <c r="J76" s="34"/>
      <c r="K76" s="19"/>
      <c r="P76" s="19"/>
      <c r="Q76" s="19"/>
      <c r="R76" s="19"/>
      <c r="U76" s="19"/>
      <c r="V76" s="19"/>
      <c r="W76" s="19"/>
    </row>
    <row r="77" spans="2:23" x14ac:dyDescent="0.3">
      <c r="B77" s="51">
        <v>44713</v>
      </c>
      <c r="C77" s="52">
        <v>2.2251543105457499</v>
      </c>
      <c r="D77" s="52">
        <v>4.2242449999999998</v>
      </c>
      <c r="E77" s="8"/>
      <c r="F77" s="8"/>
      <c r="I77" s="34"/>
      <c r="J77" s="34"/>
      <c r="K77" s="19"/>
      <c r="P77" s="19"/>
      <c r="Q77" s="19"/>
      <c r="R77" s="19"/>
      <c r="U77" s="19"/>
      <c r="V77" s="19"/>
      <c r="W77" s="19"/>
    </row>
    <row r="78" spans="2:23" x14ac:dyDescent="0.3">
      <c r="I78" s="34"/>
      <c r="J78" s="34"/>
      <c r="K78" s="19"/>
      <c r="P78" s="19"/>
      <c r="Q78" s="19"/>
      <c r="R78" s="19"/>
      <c r="U78" s="19"/>
      <c r="V78" s="19"/>
      <c r="W78" s="19"/>
    </row>
    <row r="79" spans="2:23" x14ac:dyDescent="0.3">
      <c r="I79" s="34"/>
      <c r="J79" s="34"/>
      <c r="K79" s="19"/>
      <c r="P79" s="19"/>
      <c r="Q79" s="19"/>
      <c r="R79" s="19"/>
      <c r="U79" s="19"/>
      <c r="V79" s="19"/>
      <c r="W79" s="19"/>
    </row>
    <row r="80" spans="2:23" x14ac:dyDescent="0.3">
      <c r="I80" s="34"/>
      <c r="J80" s="34"/>
      <c r="K80" s="19"/>
      <c r="P80" s="19"/>
      <c r="Q80" s="19"/>
      <c r="R80" s="19"/>
      <c r="U80" s="19"/>
      <c r="V80" s="19"/>
      <c r="W80" s="19"/>
    </row>
    <row r="81" spans="2:23" x14ac:dyDescent="0.3">
      <c r="I81" s="34"/>
      <c r="J81" s="34"/>
      <c r="K81" s="19"/>
      <c r="P81" s="19"/>
      <c r="Q81" s="19"/>
      <c r="R81" s="19"/>
      <c r="U81" s="19"/>
      <c r="V81" s="19"/>
      <c r="W81" s="19"/>
    </row>
    <row r="82" spans="2:23" x14ac:dyDescent="0.3">
      <c r="I82" s="34"/>
      <c r="J82" s="34"/>
      <c r="K82" s="19"/>
      <c r="P82" s="19"/>
      <c r="Q82" s="19"/>
      <c r="R82" s="19"/>
      <c r="U82" s="19"/>
      <c r="V82" s="19"/>
      <c r="W82" s="19"/>
    </row>
    <row r="83" spans="2:23" x14ac:dyDescent="0.3">
      <c r="I83" s="34"/>
      <c r="J83" s="34"/>
      <c r="K83" s="19"/>
      <c r="P83" s="19"/>
      <c r="Q83" s="19"/>
      <c r="R83" s="19"/>
      <c r="U83" s="19"/>
      <c r="V83" s="19"/>
      <c r="W83" s="19"/>
    </row>
    <row r="84" spans="2:23" x14ac:dyDescent="0.3">
      <c r="I84" s="34"/>
      <c r="J84" s="34"/>
      <c r="K84" s="19"/>
      <c r="P84" s="19"/>
      <c r="Q84" s="19"/>
      <c r="R84" s="19"/>
      <c r="U84" s="19"/>
      <c r="V84" s="19"/>
      <c r="W84" s="19"/>
    </row>
    <row r="85" spans="2:23" x14ac:dyDescent="0.3">
      <c r="I85" s="34"/>
      <c r="J85" s="34"/>
      <c r="K85" s="19"/>
      <c r="P85" s="19"/>
      <c r="Q85" s="19"/>
      <c r="R85" s="19"/>
      <c r="U85" s="19"/>
      <c r="V85" s="19"/>
      <c r="W85" s="19"/>
    </row>
    <row r="86" spans="2:23" x14ac:dyDescent="0.3">
      <c r="B86" s="27"/>
      <c r="I86" s="34"/>
      <c r="J86" s="34"/>
      <c r="K86" s="19"/>
      <c r="P86" s="19"/>
      <c r="Q86" s="19"/>
      <c r="R86" s="19"/>
      <c r="U86" s="19"/>
      <c r="V86" s="19"/>
      <c r="W86" s="19"/>
    </row>
    <row r="87" spans="2:23" x14ac:dyDescent="0.3">
      <c r="B87" s="27"/>
      <c r="I87" s="34"/>
      <c r="J87" s="34"/>
      <c r="K87" s="19"/>
      <c r="P87" s="19"/>
      <c r="Q87" s="19"/>
      <c r="R87" s="19"/>
      <c r="U87" s="19"/>
      <c r="V87" s="19"/>
      <c r="W87" s="19"/>
    </row>
    <row r="88" spans="2:23" x14ac:dyDescent="0.3">
      <c r="B88" s="27"/>
      <c r="I88" s="34"/>
      <c r="J88" s="34"/>
      <c r="K88" s="19"/>
      <c r="P88" s="19"/>
      <c r="Q88" s="19"/>
      <c r="R88" s="19"/>
      <c r="U88" s="19"/>
      <c r="V88" s="19"/>
      <c r="W88" s="19"/>
    </row>
    <row r="89" spans="2:23" x14ac:dyDescent="0.3">
      <c r="B89" s="27"/>
      <c r="I89" s="34"/>
      <c r="J89" s="34"/>
      <c r="K89" s="19"/>
      <c r="P89" s="19"/>
      <c r="Q89" s="19"/>
      <c r="R89" s="19"/>
      <c r="U89" s="19"/>
      <c r="V89" s="19"/>
      <c r="W89" s="19"/>
    </row>
    <row r="90" spans="2:23" x14ac:dyDescent="0.3">
      <c r="D90" s="31"/>
      <c r="H90" s="34"/>
      <c r="I90" s="34"/>
      <c r="J90" s="34"/>
      <c r="K90" s="19"/>
      <c r="P90" s="19"/>
      <c r="Q90" s="19"/>
      <c r="R90" s="19"/>
      <c r="U90" s="19"/>
      <c r="V90" s="19"/>
      <c r="W90" s="19"/>
    </row>
    <row r="91" spans="2:23" x14ac:dyDescent="0.3">
      <c r="H91" s="34"/>
      <c r="I91" s="34"/>
      <c r="J91" s="34"/>
      <c r="K91" s="19"/>
      <c r="P91" s="19"/>
      <c r="Q91" s="19"/>
      <c r="R91" s="19"/>
      <c r="U91" s="19"/>
      <c r="V91" s="19"/>
      <c r="W91" s="19"/>
    </row>
    <row r="92" spans="2:23" x14ac:dyDescent="0.3">
      <c r="H92" s="34"/>
      <c r="I92" s="34"/>
      <c r="J92" s="34"/>
      <c r="K92" s="19"/>
      <c r="P92" s="19"/>
      <c r="Q92" s="19"/>
      <c r="R92" s="19"/>
      <c r="U92" s="19"/>
      <c r="V92" s="19"/>
      <c r="W92" s="19"/>
    </row>
    <row r="93" spans="2:23" x14ac:dyDescent="0.3">
      <c r="H93" s="34"/>
      <c r="I93" s="34"/>
      <c r="J93" s="34"/>
      <c r="K93" s="19"/>
      <c r="P93" s="19"/>
      <c r="Q93" s="19"/>
      <c r="R93" s="19"/>
      <c r="U93" s="19"/>
      <c r="V93" s="19"/>
      <c r="W93" s="19"/>
    </row>
    <row r="94" spans="2:23" x14ac:dyDescent="0.3">
      <c r="I94" s="19"/>
      <c r="J94" s="19"/>
      <c r="K94" s="19"/>
      <c r="P94" s="19"/>
      <c r="Q94" s="19"/>
      <c r="R94" s="19"/>
    </row>
    <row r="95" spans="2:23" x14ac:dyDescent="0.3">
      <c r="I95" s="19"/>
      <c r="J95" s="19"/>
      <c r="K95" s="19"/>
      <c r="P95" s="19"/>
      <c r="Q95" s="19"/>
      <c r="R95" s="19"/>
    </row>
    <row r="96" spans="2:23" x14ac:dyDescent="0.3">
      <c r="I96" s="19"/>
      <c r="J96" s="19"/>
      <c r="K96" s="19"/>
      <c r="P96" s="19"/>
      <c r="Q96" s="19"/>
      <c r="R96" s="19"/>
    </row>
    <row r="97" spans="9:18" x14ac:dyDescent="0.3">
      <c r="I97" s="19"/>
      <c r="J97" s="19"/>
      <c r="K97" s="19"/>
      <c r="P97" s="19"/>
      <c r="Q97" s="19"/>
      <c r="R97" s="19"/>
    </row>
    <row r="98" spans="9:18" x14ac:dyDescent="0.3">
      <c r="I98" s="19"/>
      <c r="J98" s="19"/>
      <c r="K98" s="19"/>
      <c r="P98" s="19"/>
      <c r="Q98" s="19"/>
      <c r="R98" s="19"/>
    </row>
    <row r="99" spans="9:18" x14ac:dyDescent="0.3">
      <c r="I99" s="19"/>
      <c r="J99" s="19"/>
      <c r="K99" s="19"/>
      <c r="P99" s="19"/>
      <c r="Q99" s="19"/>
      <c r="R99" s="19"/>
    </row>
    <row r="100" spans="9:18" x14ac:dyDescent="0.3">
      <c r="I100" s="19"/>
      <c r="J100" s="19"/>
      <c r="K100" s="19"/>
      <c r="P100" s="19"/>
      <c r="Q100" s="19"/>
      <c r="R100" s="19"/>
    </row>
    <row r="101" spans="9:18" x14ac:dyDescent="0.3">
      <c r="I101" s="19"/>
      <c r="J101" s="19"/>
      <c r="K101" s="19"/>
      <c r="P101" s="19"/>
      <c r="Q101" s="19"/>
      <c r="R101" s="19"/>
    </row>
    <row r="102" spans="9:18" x14ac:dyDescent="0.3">
      <c r="I102" s="19"/>
      <c r="J102" s="19"/>
      <c r="K102" s="19"/>
      <c r="P102" s="19"/>
      <c r="Q102" s="19"/>
      <c r="R102" s="19"/>
    </row>
    <row r="103" spans="9:18" x14ac:dyDescent="0.3">
      <c r="I103" s="19"/>
      <c r="J103" s="19"/>
      <c r="K103" s="19"/>
      <c r="P103" s="19"/>
      <c r="Q103" s="19"/>
      <c r="R103" s="19"/>
    </row>
    <row r="104" spans="9:18" x14ac:dyDescent="0.3">
      <c r="I104" s="19"/>
      <c r="J104" s="19"/>
      <c r="K104" s="19"/>
      <c r="P104" s="19"/>
      <c r="Q104" s="19"/>
      <c r="R104" s="19"/>
    </row>
    <row r="105" spans="9:18" x14ac:dyDescent="0.3">
      <c r="I105" s="19"/>
      <c r="J105" s="19"/>
      <c r="K105" s="19"/>
      <c r="P105" s="19"/>
      <c r="Q105" s="19"/>
      <c r="R105" s="19"/>
    </row>
    <row r="106" spans="9:18" x14ac:dyDescent="0.3">
      <c r="I106" s="19"/>
      <c r="J106" s="19"/>
      <c r="K106" s="19"/>
      <c r="P106" s="19"/>
      <c r="Q106" s="19"/>
      <c r="R106" s="19"/>
    </row>
    <row r="107" spans="9:18" x14ac:dyDescent="0.3">
      <c r="I107" s="19"/>
      <c r="J107" s="19"/>
      <c r="K107" s="19"/>
      <c r="P107" s="19"/>
      <c r="Q107" s="19"/>
      <c r="R107" s="19"/>
    </row>
    <row r="108" spans="9:18" x14ac:dyDescent="0.3">
      <c r="I108" s="19"/>
      <c r="J108" s="19"/>
      <c r="K108" s="19"/>
      <c r="P108" s="19"/>
      <c r="Q108" s="19"/>
      <c r="R108" s="19"/>
    </row>
    <row r="109" spans="9:18" x14ac:dyDescent="0.3">
      <c r="I109" s="19"/>
      <c r="J109" s="19"/>
      <c r="K109" s="19"/>
      <c r="P109" s="19"/>
      <c r="Q109" s="19"/>
      <c r="R109" s="19"/>
    </row>
    <row r="110" spans="9:18" x14ac:dyDescent="0.3">
      <c r="I110" s="19"/>
      <c r="J110" s="19"/>
      <c r="K110" s="19"/>
      <c r="P110" s="19"/>
      <c r="Q110" s="19"/>
      <c r="R110" s="19"/>
    </row>
    <row r="111" spans="9:18" x14ac:dyDescent="0.3">
      <c r="I111" s="19"/>
      <c r="J111" s="19"/>
      <c r="K111" s="19"/>
      <c r="P111" s="19"/>
      <c r="Q111" s="19"/>
      <c r="R111" s="19"/>
    </row>
    <row r="112" spans="9:18" x14ac:dyDescent="0.3">
      <c r="I112" s="19"/>
      <c r="J112" s="19"/>
      <c r="K112" s="19"/>
      <c r="P112" s="19"/>
      <c r="Q112" s="19"/>
      <c r="R112" s="19"/>
    </row>
    <row r="113" spans="9:18" x14ac:dyDescent="0.3">
      <c r="I113" s="19"/>
      <c r="J113" s="19"/>
      <c r="K113" s="19"/>
      <c r="P113" s="19"/>
      <c r="Q113" s="19"/>
      <c r="R113" s="19"/>
    </row>
    <row r="114" spans="9:18" x14ac:dyDescent="0.3">
      <c r="I114" s="19"/>
      <c r="J114" s="19"/>
      <c r="K114" s="19"/>
    </row>
    <row r="115" spans="9:18" x14ac:dyDescent="0.3">
      <c r="I115" s="19"/>
      <c r="J115" s="19"/>
      <c r="K115" s="19"/>
    </row>
    <row r="116" spans="9:18" x14ac:dyDescent="0.3">
      <c r="I116" s="19"/>
      <c r="J116" s="19"/>
      <c r="K116" s="19"/>
    </row>
    <row r="117" spans="9:18" x14ac:dyDescent="0.3">
      <c r="I117" s="19"/>
      <c r="J117" s="19"/>
      <c r="K117" s="19"/>
    </row>
    <row r="118" spans="9:18" x14ac:dyDescent="0.3">
      <c r="I118" s="19"/>
      <c r="J118" s="19"/>
      <c r="K118" s="19"/>
    </row>
    <row r="119" spans="9:18" x14ac:dyDescent="0.3">
      <c r="I119" s="19"/>
      <c r="J119" s="19"/>
      <c r="K119" s="19"/>
    </row>
    <row r="120" spans="9:18" x14ac:dyDescent="0.3">
      <c r="I120" s="19"/>
      <c r="J120" s="19"/>
      <c r="K120" s="19"/>
    </row>
    <row r="121" spans="9:18" x14ac:dyDescent="0.3">
      <c r="I121" s="19"/>
      <c r="J121" s="19"/>
      <c r="K121" s="19"/>
    </row>
    <row r="122" spans="9:18" x14ac:dyDescent="0.3">
      <c r="I122" s="19"/>
      <c r="J122" s="19"/>
      <c r="K122" s="19"/>
    </row>
    <row r="123" spans="9:18" x14ac:dyDescent="0.3">
      <c r="I123" s="19"/>
      <c r="J123" s="19"/>
      <c r="K123" s="19"/>
    </row>
    <row r="124" spans="9:18" x14ac:dyDescent="0.3">
      <c r="I124" s="19"/>
      <c r="J124" s="19"/>
      <c r="K124" s="19"/>
    </row>
    <row r="125" spans="9:18" x14ac:dyDescent="0.3">
      <c r="I125" s="19"/>
      <c r="J125" s="19"/>
      <c r="K125" s="19"/>
    </row>
    <row r="126" spans="9:18" x14ac:dyDescent="0.3">
      <c r="I126" s="19"/>
      <c r="J126" s="19"/>
      <c r="K126" s="19"/>
    </row>
    <row r="127" spans="9:18" x14ac:dyDescent="0.3">
      <c r="I127" s="19"/>
      <c r="J127" s="19"/>
      <c r="K127" s="19"/>
    </row>
    <row r="128" spans="9:18" x14ac:dyDescent="0.3">
      <c r="I128" s="19"/>
      <c r="J128" s="19"/>
      <c r="K128" s="19"/>
    </row>
    <row r="129" spans="9:11" x14ac:dyDescent="0.3">
      <c r="I129" s="19"/>
      <c r="J129" s="19"/>
      <c r="K129" s="19"/>
    </row>
    <row r="130" spans="9:11" x14ac:dyDescent="0.3">
      <c r="I130" s="19"/>
      <c r="J130" s="19"/>
      <c r="K130" s="19"/>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W130"/>
  <sheetViews>
    <sheetView zoomScaleNormal="100" workbookViewId="0"/>
  </sheetViews>
  <sheetFormatPr defaultColWidth="9.28515625" defaultRowHeight="16.5" x14ac:dyDescent="0.3"/>
  <cols>
    <col min="1" max="1" width="2.7109375" style="1" customWidth="1"/>
    <col min="2" max="2" width="9.85546875" style="1" bestFit="1" customWidth="1"/>
    <col min="3" max="3" width="16.42578125" style="1" bestFit="1" customWidth="1"/>
    <col min="4" max="4" width="16.85546875" style="1" bestFit="1" customWidth="1"/>
    <col min="5" max="5" width="9.42578125" style="1" customWidth="1"/>
    <col min="6" max="8" width="9.28515625" style="1" customWidth="1"/>
    <col min="9" max="11" width="9.28515625" style="1"/>
    <col min="12" max="15" width="9.28515625" style="1" customWidth="1"/>
    <col min="16" max="16384" width="9.28515625" style="1"/>
  </cols>
  <sheetData>
    <row r="1" spans="2:23" x14ac:dyDescent="0.3">
      <c r="B1" s="2" t="s">
        <v>78</v>
      </c>
      <c r="C1" s="3"/>
      <c r="D1" s="3"/>
    </row>
    <row r="2" spans="2:23" x14ac:dyDescent="0.3">
      <c r="B2" s="28" t="s">
        <v>74</v>
      </c>
      <c r="C2" s="3"/>
      <c r="D2" s="3"/>
      <c r="F2" s="40"/>
      <c r="G2" s="19"/>
    </row>
    <row r="4" spans="2:23" x14ac:dyDescent="0.3">
      <c r="C4" s="1" t="s">
        <v>58</v>
      </c>
      <c r="D4" s="1" t="s">
        <v>54</v>
      </c>
      <c r="E4" s="32"/>
      <c r="F4" s="32"/>
    </row>
    <row r="5" spans="2:23" x14ac:dyDescent="0.3">
      <c r="B5" s="40">
        <v>2011</v>
      </c>
      <c r="C5" s="19">
        <v>3.54997263301202</v>
      </c>
      <c r="F5" s="40"/>
      <c r="G5" s="19"/>
      <c r="H5" s="19"/>
      <c r="U5" s="19"/>
      <c r="V5" s="19"/>
      <c r="W5" s="19"/>
    </row>
    <row r="6" spans="2:23" x14ac:dyDescent="0.3">
      <c r="B6" s="40">
        <v>2012</v>
      </c>
      <c r="C6" s="19">
        <v>3.61228909503934</v>
      </c>
      <c r="F6" s="40"/>
      <c r="G6" s="19"/>
      <c r="H6" s="19"/>
      <c r="U6" s="19"/>
      <c r="V6" s="19"/>
      <c r="W6" s="19"/>
    </row>
    <row r="7" spans="2:23" x14ac:dyDescent="0.3">
      <c r="B7" s="40">
        <v>2013</v>
      </c>
      <c r="C7" s="19">
        <v>3.46663201169113</v>
      </c>
      <c r="F7" s="40"/>
      <c r="G7" s="19"/>
      <c r="H7" s="19"/>
      <c r="U7" s="19"/>
      <c r="V7" s="19"/>
      <c r="W7" s="19"/>
    </row>
    <row r="8" spans="2:23" x14ac:dyDescent="0.3">
      <c r="B8" s="40">
        <v>2014</v>
      </c>
      <c r="C8" s="19">
        <v>3.8106854340104999</v>
      </c>
      <c r="F8" s="40"/>
      <c r="G8" s="19"/>
      <c r="H8" s="19"/>
      <c r="U8" s="19"/>
      <c r="V8" s="19"/>
      <c r="W8" s="19"/>
    </row>
    <row r="9" spans="2:23" x14ac:dyDescent="0.3">
      <c r="B9" s="40">
        <v>2015</v>
      </c>
      <c r="C9" s="19">
        <v>3.6417764059517501</v>
      </c>
      <c r="F9" s="40"/>
      <c r="G9" s="19"/>
      <c r="H9" s="19"/>
      <c r="I9" s="34"/>
      <c r="J9" s="34"/>
      <c r="U9" s="19"/>
      <c r="V9" s="19"/>
      <c r="W9" s="19"/>
    </row>
    <row r="10" spans="2:23" x14ac:dyDescent="0.3">
      <c r="B10" s="54">
        <v>2016</v>
      </c>
      <c r="C10" s="52">
        <v>3.3942658332998801</v>
      </c>
      <c r="D10" s="55"/>
      <c r="F10" s="40"/>
      <c r="G10" s="19"/>
      <c r="H10" s="19"/>
      <c r="I10" s="34"/>
      <c r="J10" s="34"/>
      <c r="U10" s="19"/>
      <c r="V10" s="19"/>
      <c r="W10" s="19"/>
    </row>
    <row r="11" spans="2:23" x14ac:dyDescent="0.3">
      <c r="B11" s="54">
        <v>2017</v>
      </c>
      <c r="C11" s="52">
        <v>3.6627858095887502</v>
      </c>
      <c r="D11" s="52">
        <v>3.4965994910082498</v>
      </c>
      <c r="F11" s="40"/>
      <c r="G11" s="19"/>
      <c r="H11" s="19"/>
      <c r="I11" s="34"/>
      <c r="J11" s="34"/>
      <c r="U11" s="19"/>
      <c r="V11" s="19"/>
      <c r="W11" s="19"/>
    </row>
    <row r="12" spans="2:23" x14ac:dyDescent="0.3">
      <c r="B12" s="54">
        <v>2018</v>
      </c>
      <c r="C12" s="52">
        <v>3.6669358173391902</v>
      </c>
      <c r="D12" s="52">
        <v>3.5717968436844201</v>
      </c>
      <c r="F12" s="40"/>
      <c r="G12" s="19"/>
      <c r="H12" s="19"/>
      <c r="I12" s="34"/>
      <c r="J12" s="34"/>
      <c r="U12" s="19"/>
      <c r="V12" s="19"/>
      <c r="W12" s="19"/>
    </row>
    <row r="13" spans="2:23" x14ac:dyDescent="0.3">
      <c r="B13" s="54">
        <v>2019</v>
      </c>
      <c r="C13" s="52">
        <v>3.5926188702964899</v>
      </c>
      <c r="D13" s="52">
        <v>3.5483917592929499</v>
      </c>
      <c r="F13" s="40"/>
      <c r="G13" s="19"/>
      <c r="H13" s="19"/>
      <c r="I13" s="34"/>
      <c r="J13" s="34"/>
      <c r="U13" s="19"/>
      <c r="V13" s="19"/>
      <c r="W13" s="19"/>
    </row>
    <row r="14" spans="2:23" x14ac:dyDescent="0.3">
      <c r="B14" s="54">
        <v>2020</v>
      </c>
      <c r="C14" s="52">
        <v>3.5463641212688999</v>
      </c>
      <c r="D14" s="52">
        <v>3.5346422298743398</v>
      </c>
      <c r="F14" s="40"/>
      <c r="G14" s="19"/>
      <c r="H14" s="19"/>
      <c r="I14" s="34"/>
      <c r="J14" s="34"/>
      <c r="U14" s="19"/>
      <c r="V14" s="19"/>
      <c r="W14" s="19"/>
    </row>
    <row r="15" spans="2:23" x14ac:dyDescent="0.3">
      <c r="B15" s="54">
        <v>2021</v>
      </c>
      <c r="C15" s="52">
        <v>3.4926390965830598</v>
      </c>
      <c r="D15" s="52">
        <v>3.5476632559922199</v>
      </c>
      <c r="F15" s="40"/>
      <c r="G15" s="19"/>
      <c r="H15" s="19"/>
      <c r="I15" s="34"/>
      <c r="J15" s="34"/>
      <c r="U15" s="19"/>
      <c r="V15" s="19"/>
      <c r="W15" s="19"/>
    </row>
    <row r="16" spans="2:23" x14ac:dyDescent="0.3">
      <c r="B16" s="54">
        <v>2022</v>
      </c>
      <c r="C16" s="52">
        <v>3.5162265127152899</v>
      </c>
      <c r="D16" s="52"/>
      <c r="H16" s="19"/>
      <c r="I16" s="34"/>
      <c r="J16" s="34"/>
      <c r="U16" s="19"/>
      <c r="V16" s="19"/>
      <c r="W16" s="19"/>
    </row>
    <row r="17" spans="2:23" x14ac:dyDescent="0.3">
      <c r="H17" s="19"/>
      <c r="I17" s="34"/>
      <c r="J17" s="34"/>
      <c r="K17" s="19"/>
      <c r="P17" s="19"/>
      <c r="Q17" s="19"/>
      <c r="R17" s="19"/>
      <c r="U17" s="19"/>
      <c r="V17" s="19"/>
      <c r="W17" s="19"/>
    </row>
    <row r="18" spans="2:23" x14ac:dyDescent="0.3">
      <c r="I18" s="34"/>
      <c r="J18" s="34"/>
      <c r="K18" s="19"/>
      <c r="P18" s="19"/>
      <c r="Q18" s="19"/>
      <c r="R18" s="19"/>
      <c r="U18" s="19"/>
      <c r="V18" s="19"/>
      <c r="W18" s="19"/>
    </row>
    <row r="19" spans="2:23" x14ac:dyDescent="0.3">
      <c r="I19" s="34"/>
      <c r="J19" s="34"/>
      <c r="K19" s="19"/>
      <c r="P19" s="19"/>
      <c r="Q19" s="19"/>
      <c r="R19" s="19"/>
      <c r="U19" s="19"/>
      <c r="V19" s="19"/>
      <c r="W19" s="19"/>
    </row>
    <row r="20" spans="2:23" x14ac:dyDescent="0.3">
      <c r="I20" s="34"/>
      <c r="J20" s="34"/>
      <c r="K20" s="19"/>
      <c r="P20" s="19"/>
      <c r="Q20" s="19"/>
      <c r="R20" s="19"/>
      <c r="U20" s="19"/>
      <c r="V20" s="19"/>
      <c r="W20" s="19"/>
    </row>
    <row r="21" spans="2:23" x14ac:dyDescent="0.3">
      <c r="I21" s="34"/>
      <c r="J21" s="34"/>
      <c r="K21" s="19"/>
      <c r="P21" s="19"/>
      <c r="Q21" s="19"/>
      <c r="R21" s="19"/>
      <c r="U21" s="19"/>
      <c r="V21" s="19"/>
      <c r="W21" s="19"/>
    </row>
    <row r="22" spans="2:23" x14ac:dyDescent="0.3">
      <c r="I22" s="34"/>
      <c r="J22" s="34"/>
      <c r="K22" s="19"/>
      <c r="P22" s="19"/>
      <c r="Q22" s="19"/>
      <c r="R22" s="19"/>
      <c r="U22" s="19"/>
      <c r="V22" s="19"/>
      <c r="W22" s="19"/>
    </row>
    <row r="23" spans="2:23" x14ac:dyDescent="0.3">
      <c r="I23" s="34"/>
      <c r="J23" s="34"/>
      <c r="K23" s="19"/>
      <c r="P23" s="19"/>
      <c r="Q23" s="19"/>
      <c r="R23" s="19"/>
      <c r="U23" s="19"/>
      <c r="V23" s="19"/>
      <c r="W23" s="19"/>
    </row>
    <row r="24" spans="2:23" x14ac:dyDescent="0.3">
      <c r="I24" s="34"/>
      <c r="J24" s="34"/>
      <c r="K24" s="19"/>
      <c r="P24" s="19"/>
      <c r="Q24" s="19"/>
      <c r="R24" s="19"/>
      <c r="U24" s="19"/>
      <c r="V24" s="19"/>
      <c r="W24" s="19"/>
    </row>
    <row r="25" spans="2:23" x14ac:dyDescent="0.3">
      <c r="I25" s="34"/>
      <c r="J25" s="34"/>
      <c r="K25" s="19"/>
      <c r="P25" s="19"/>
      <c r="Q25" s="19"/>
      <c r="R25" s="19"/>
      <c r="U25" s="19"/>
      <c r="V25" s="19"/>
      <c r="W25" s="19"/>
    </row>
    <row r="26" spans="2:23" x14ac:dyDescent="0.3">
      <c r="B26" s="40"/>
      <c r="C26" s="19"/>
      <c r="D26" s="19"/>
      <c r="I26" s="34"/>
      <c r="J26" s="34"/>
      <c r="K26" s="19"/>
      <c r="P26" s="19"/>
      <c r="Q26" s="19"/>
      <c r="R26" s="19"/>
      <c r="U26" s="19"/>
      <c r="V26" s="19"/>
      <c r="W26" s="19"/>
    </row>
    <row r="27" spans="2:23" x14ac:dyDescent="0.3">
      <c r="B27" s="40"/>
      <c r="C27" s="19"/>
      <c r="D27" s="19"/>
      <c r="I27" s="34"/>
      <c r="J27" s="34"/>
      <c r="K27" s="19"/>
      <c r="P27" s="19"/>
      <c r="Q27" s="19"/>
      <c r="R27" s="19"/>
      <c r="U27" s="19"/>
      <c r="V27" s="19"/>
      <c r="W27" s="19"/>
    </row>
    <row r="28" spans="2:23" x14ac:dyDescent="0.3">
      <c r="B28" s="40"/>
      <c r="C28" s="19"/>
      <c r="D28" s="19"/>
      <c r="I28" s="34"/>
      <c r="J28" s="34"/>
      <c r="K28" s="19"/>
      <c r="P28" s="19"/>
      <c r="Q28" s="19"/>
      <c r="R28" s="19"/>
      <c r="U28" s="19"/>
      <c r="V28" s="19"/>
      <c r="W28" s="19"/>
    </row>
    <row r="29" spans="2:23" x14ac:dyDescent="0.3">
      <c r="B29" s="40"/>
      <c r="C29" s="19"/>
      <c r="D29" s="19"/>
      <c r="I29" s="34"/>
      <c r="J29" s="34"/>
      <c r="K29" s="19"/>
      <c r="P29" s="19"/>
      <c r="Q29" s="19"/>
      <c r="R29" s="19"/>
      <c r="U29" s="19"/>
      <c r="V29" s="19"/>
      <c r="W29" s="19"/>
    </row>
    <row r="30" spans="2:23" x14ac:dyDescent="0.3">
      <c r="B30" s="27"/>
      <c r="C30" s="19"/>
      <c r="D30" s="19"/>
      <c r="I30" s="34"/>
      <c r="J30" s="34"/>
      <c r="K30" s="19"/>
      <c r="P30" s="19"/>
      <c r="Q30" s="19"/>
      <c r="R30" s="19"/>
      <c r="U30" s="19"/>
      <c r="V30" s="19"/>
      <c r="W30" s="19"/>
    </row>
    <row r="31" spans="2:23" x14ac:dyDescent="0.3">
      <c r="B31" s="27"/>
      <c r="C31" s="19"/>
      <c r="D31" s="19"/>
      <c r="I31" s="34"/>
      <c r="J31" s="34"/>
      <c r="K31" s="19"/>
      <c r="P31" s="19"/>
      <c r="Q31" s="19"/>
      <c r="R31" s="19"/>
      <c r="U31" s="19"/>
      <c r="V31" s="19"/>
      <c r="W31" s="19"/>
    </row>
    <row r="32" spans="2:23" x14ac:dyDescent="0.3">
      <c r="B32" s="27"/>
      <c r="C32" s="19"/>
      <c r="D32" s="19"/>
      <c r="I32" s="34"/>
      <c r="J32" s="34"/>
      <c r="K32" s="19"/>
      <c r="P32" s="19"/>
      <c r="Q32" s="19"/>
      <c r="R32" s="19"/>
      <c r="U32" s="19"/>
      <c r="V32" s="19"/>
      <c r="W32" s="19"/>
    </row>
    <row r="33" spans="2:23" x14ac:dyDescent="0.3">
      <c r="B33" s="27"/>
      <c r="C33" s="19"/>
      <c r="D33" s="19"/>
      <c r="I33" s="34"/>
      <c r="J33" s="34"/>
      <c r="K33" s="19"/>
      <c r="P33" s="19"/>
      <c r="Q33" s="19"/>
      <c r="R33" s="19"/>
      <c r="U33" s="19"/>
      <c r="V33" s="19"/>
      <c r="W33" s="19"/>
    </row>
    <row r="34" spans="2:23" x14ac:dyDescent="0.3">
      <c r="B34" s="27"/>
      <c r="C34" s="19"/>
      <c r="D34" s="19"/>
      <c r="I34" s="34"/>
      <c r="J34" s="34"/>
      <c r="K34" s="19"/>
      <c r="P34" s="19"/>
      <c r="Q34" s="19"/>
      <c r="R34" s="19"/>
      <c r="U34" s="19"/>
      <c r="V34" s="19"/>
      <c r="W34" s="19"/>
    </row>
    <row r="35" spans="2:23" x14ac:dyDescent="0.3">
      <c r="B35" s="27"/>
      <c r="C35" s="19"/>
      <c r="D35" s="19"/>
      <c r="I35" s="34"/>
      <c r="J35" s="34"/>
      <c r="K35" s="19"/>
      <c r="P35" s="19"/>
      <c r="Q35" s="19"/>
      <c r="R35" s="19"/>
      <c r="U35" s="19"/>
      <c r="V35" s="19"/>
      <c r="W35" s="19"/>
    </row>
    <row r="36" spans="2:23" x14ac:dyDescent="0.3">
      <c r="B36" s="27"/>
      <c r="C36" s="19"/>
      <c r="D36" s="19"/>
      <c r="I36" s="34"/>
      <c r="J36" s="34"/>
      <c r="K36" s="19"/>
      <c r="P36" s="19"/>
      <c r="Q36" s="19"/>
      <c r="R36" s="19"/>
      <c r="U36" s="19"/>
      <c r="V36" s="19"/>
      <c r="W36" s="19"/>
    </row>
    <row r="37" spans="2:23" x14ac:dyDescent="0.3">
      <c r="B37" s="27"/>
      <c r="C37" s="19"/>
      <c r="D37" s="19"/>
      <c r="I37" s="34"/>
      <c r="J37" s="34"/>
      <c r="K37" s="19"/>
      <c r="P37" s="19"/>
      <c r="Q37" s="19"/>
      <c r="R37" s="19"/>
      <c r="U37" s="19"/>
      <c r="V37" s="19"/>
      <c r="W37" s="19"/>
    </row>
    <row r="38" spans="2:23" x14ac:dyDescent="0.3">
      <c r="B38" s="27"/>
      <c r="C38" s="19"/>
      <c r="D38" s="19"/>
      <c r="I38" s="34"/>
      <c r="J38" s="34"/>
      <c r="K38" s="19"/>
      <c r="P38" s="19"/>
      <c r="Q38" s="19"/>
      <c r="R38" s="19"/>
      <c r="U38" s="19"/>
      <c r="V38" s="19"/>
      <c r="W38" s="19"/>
    </row>
    <row r="39" spans="2:23" x14ac:dyDescent="0.3">
      <c r="B39" s="27"/>
      <c r="C39" s="19"/>
      <c r="D39" s="19"/>
      <c r="I39" s="34"/>
      <c r="J39" s="34"/>
      <c r="K39" s="19"/>
      <c r="P39" s="19"/>
      <c r="Q39" s="19"/>
      <c r="R39" s="19"/>
      <c r="U39" s="19"/>
      <c r="V39" s="19"/>
      <c r="W39" s="19"/>
    </row>
    <row r="40" spans="2:23" x14ac:dyDescent="0.3">
      <c r="B40" s="27"/>
      <c r="C40" s="19"/>
      <c r="D40" s="19"/>
      <c r="I40" s="34"/>
      <c r="J40" s="34"/>
      <c r="K40" s="19"/>
      <c r="P40" s="19"/>
      <c r="Q40" s="19"/>
      <c r="R40" s="19"/>
      <c r="U40" s="19"/>
      <c r="V40" s="19"/>
      <c r="W40" s="19"/>
    </row>
    <row r="41" spans="2:23" x14ac:dyDescent="0.3">
      <c r="B41" s="27"/>
      <c r="C41" s="19"/>
      <c r="D41" s="19"/>
      <c r="I41" s="34"/>
      <c r="J41" s="34"/>
      <c r="K41" s="19"/>
      <c r="P41" s="19"/>
      <c r="Q41" s="19"/>
      <c r="R41" s="19"/>
      <c r="U41" s="19"/>
      <c r="V41" s="19"/>
      <c r="W41" s="19"/>
    </row>
    <row r="42" spans="2:23" x14ac:dyDescent="0.3">
      <c r="B42" s="27"/>
      <c r="C42" s="19"/>
      <c r="D42" s="19"/>
      <c r="I42" s="34"/>
      <c r="J42" s="34"/>
      <c r="K42" s="19"/>
      <c r="P42" s="19"/>
      <c r="Q42" s="19"/>
      <c r="R42" s="19"/>
      <c r="U42" s="19"/>
      <c r="V42" s="19"/>
      <c r="W42" s="19"/>
    </row>
    <row r="43" spans="2:23" x14ac:dyDescent="0.3">
      <c r="B43" s="27"/>
      <c r="C43" s="19"/>
      <c r="D43" s="19"/>
      <c r="I43" s="34"/>
      <c r="J43" s="34"/>
      <c r="K43" s="19"/>
      <c r="P43" s="19"/>
      <c r="Q43" s="19"/>
      <c r="R43" s="19"/>
      <c r="U43" s="19"/>
      <c r="V43" s="19"/>
      <c r="W43" s="19"/>
    </row>
    <row r="44" spans="2:23" x14ac:dyDescent="0.3">
      <c r="B44" s="27"/>
      <c r="C44" s="19"/>
      <c r="D44" s="19"/>
      <c r="I44" s="34"/>
      <c r="J44" s="34"/>
      <c r="K44" s="19"/>
      <c r="P44" s="19"/>
      <c r="Q44" s="19"/>
      <c r="R44" s="19"/>
      <c r="U44" s="19"/>
      <c r="V44" s="19"/>
      <c r="W44" s="19"/>
    </row>
    <row r="45" spans="2:23" x14ac:dyDescent="0.3">
      <c r="B45" s="27"/>
      <c r="C45" s="19"/>
      <c r="D45" s="19"/>
      <c r="I45" s="34"/>
      <c r="J45" s="34"/>
      <c r="K45" s="19"/>
      <c r="P45" s="19"/>
      <c r="Q45" s="19"/>
      <c r="R45" s="19"/>
      <c r="U45" s="19"/>
      <c r="V45" s="19"/>
      <c r="W45" s="19"/>
    </row>
    <row r="46" spans="2:23" x14ac:dyDescent="0.3">
      <c r="B46" s="27"/>
      <c r="C46" s="19"/>
      <c r="D46" s="19"/>
      <c r="I46" s="34"/>
      <c r="J46" s="34"/>
      <c r="K46" s="19"/>
      <c r="P46" s="19"/>
      <c r="Q46" s="19"/>
      <c r="R46" s="19"/>
      <c r="U46" s="19"/>
      <c r="V46" s="19"/>
      <c r="W46" s="19"/>
    </row>
    <row r="47" spans="2:23" x14ac:dyDescent="0.3">
      <c r="B47" s="27"/>
      <c r="C47" s="19"/>
      <c r="D47" s="19"/>
      <c r="I47" s="34"/>
      <c r="J47" s="34"/>
      <c r="K47" s="19"/>
      <c r="P47" s="19"/>
      <c r="Q47" s="19"/>
      <c r="R47" s="19"/>
      <c r="U47" s="19"/>
      <c r="V47" s="19"/>
      <c r="W47" s="19"/>
    </row>
    <row r="48" spans="2:23" x14ac:dyDescent="0.3">
      <c r="B48" s="27"/>
      <c r="C48" s="19"/>
      <c r="D48" s="19"/>
      <c r="I48" s="34"/>
      <c r="J48" s="34"/>
      <c r="K48" s="19"/>
      <c r="P48" s="19"/>
      <c r="Q48" s="19"/>
      <c r="R48" s="19"/>
      <c r="U48" s="19"/>
      <c r="V48" s="19"/>
      <c r="W48" s="19"/>
    </row>
    <row r="49" spans="2:23" x14ac:dyDescent="0.3">
      <c r="B49" s="27"/>
      <c r="C49" s="19"/>
      <c r="D49" s="19"/>
      <c r="I49" s="34"/>
      <c r="J49" s="34"/>
      <c r="K49" s="19"/>
      <c r="P49" s="19"/>
      <c r="Q49" s="19"/>
      <c r="R49" s="19"/>
      <c r="U49" s="19"/>
      <c r="V49" s="19"/>
      <c r="W49" s="19"/>
    </row>
    <row r="50" spans="2:23" x14ac:dyDescent="0.3">
      <c r="B50" s="27"/>
      <c r="C50" s="19"/>
      <c r="D50" s="19"/>
      <c r="I50" s="34"/>
      <c r="J50" s="34"/>
      <c r="K50" s="19"/>
      <c r="P50" s="19"/>
      <c r="Q50" s="19"/>
      <c r="R50" s="19"/>
      <c r="U50" s="19"/>
      <c r="V50" s="19"/>
      <c r="W50" s="19"/>
    </row>
    <row r="51" spans="2:23" x14ac:dyDescent="0.3">
      <c r="B51" s="27"/>
      <c r="C51" s="19"/>
      <c r="D51" s="19"/>
      <c r="I51" s="34"/>
      <c r="J51" s="34"/>
      <c r="K51" s="19"/>
      <c r="P51" s="19"/>
      <c r="Q51" s="19"/>
      <c r="R51" s="19"/>
      <c r="U51" s="19"/>
      <c r="V51" s="19"/>
      <c r="W51" s="19"/>
    </row>
    <row r="52" spans="2:23" x14ac:dyDescent="0.3">
      <c r="B52" s="27"/>
      <c r="C52" s="19"/>
      <c r="D52" s="19"/>
      <c r="I52" s="34"/>
      <c r="J52" s="34"/>
      <c r="K52" s="19"/>
      <c r="P52" s="19"/>
      <c r="Q52" s="19"/>
      <c r="R52" s="19"/>
      <c r="U52" s="19"/>
      <c r="V52" s="19"/>
      <c r="W52" s="19"/>
    </row>
    <row r="53" spans="2:23" x14ac:dyDescent="0.3">
      <c r="B53" s="27"/>
      <c r="C53" s="19"/>
      <c r="D53" s="19"/>
      <c r="I53" s="34"/>
      <c r="J53" s="34"/>
      <c r="K53" s="19"/>
      <c r="P53" s="19"/>
      <c r="Q53" s="19"/>
      <c r="R53" s="19"/>
      <c r="U53" s="19"/>
      <c r="V53" s="19"/>
      <c r="W53" s="19"/>
    </row>
    <row r="54" spans="2:23" x14ac:dyDescent="0.3">
      <c r="B54" s="27"/>
      <c r="C54" s="19"/>
      <c r="D54" s="19"/>
      <c r="I54" s="34"/>
      <c r="J54" s="34"/>
      <c r="K54" s="19"/>
      <c r="P54" s="19"/>
      <c r="Q54" s="19"/>
      <c r="R54" s="19"/>
      <c r="U54" s="19"/>
      <c r="V54" s="19"/>
      <c r="W54" s="19"/>
    </row>
    <row r="55" spans="2:23" x14ac:dyDescent="0.3">
      <c r="B55" s="27"/>
      <c r="C55" s="19"/>
      <c r="D55" s="19"/>
      <c r="I55" s="34"/>
      <c r="J55" s="34"/>
      <c r="K55" s="19"/>
      <c r="P55" s="19"/>
      <c r="Q55" s="19"/>
      <c r="R55" s="19"/>
      <c r="U55" s="19"/>
      <c r="V55" s="19"/>
      <c r="W55" s="19"/>
    </row>
    <row r="56" spans="2:23" x14ac:dyDescent="0.3">
      <c r="B56" s="27"/>
      <c r="C56" s="19"/>
      <c r="D56" s="19"/>
      <c r="I56" s="34"/>
      <c r="J56" s="34"/>
      <c r="K56" s="19"/>
      <c r="P56" s="19"/>
      <c r="Q56" s="19"/>
      <c r="R56" s="19"/>
      <c r="U56" s="19"/>
      <c r="V56" s="19"/>
      <c r="W56" s="19"/>
    </row>
    <row r="57" spans="2:23" x14ac:dyDescent="0.3">
      <c r="B57" s="27"/>
      <c r="C57" s="19"/>
      <c r="D57" s="19"/>
      <c r="I57" s="34"/>
      <c r="J57" s="34"/>
      <c r="K57" s="19"/>
      <c r="P57" s="19"/>
      <c r="Q57" s="19"/>
      <c r="R57" s="19"/>
      <c r="U57" s="19"/>
      <c r="V57" s="19"/>
      <c r="W57" s="19"/>
    </row>
    <row r="58" spans="2:23" x14ac:dyDescent="0.3">
      <c r="B58" s="27"/>
      <c r="C58" s="19"/>
      <c r="D58" s="19"/>
      <c r="I58" s="34"/>
      <c r="J58" s="34"/>
      <c r="K58" s="19"/>
      <c r="P58" s="19"/>
      <c r="Q58" s="19"/>
      <c r="R58" s="19"/>
      <c r="U58" s="19"/>
      <c r="V58" s="19"/>
      <c r="W58" s="19"/>
    </row>
    <row r="59" spans="2:23" x14ac:dyDescent="0.3">
      <c r="B59" s="27"/>
      <c r="C59" s="19"/>
      <c r="D59" s="19"/>
      <c r="I59" s="34"/>
      <c r="J59" s="34"/>
      <c r="K59" s="19"/>
      <c r="P59" s="19"/>
      <c r="Q59" s="19"/>
      <c r="R59" s="19"/>
      <c r="U59" s="19"/>
      <c r="V59" s="19"/>
      <c r="W59" s="19"/>
    </row>
    <row r="60" spans="2:23" x14ac:dyDescent="0.3">
      <c r="B60" s="27"/>
      <c r="C60" s="19"/>
      <c r="D60" s="19"/>
      <c r="I60" s="34"/>
      <c r="J60" s="34"/>
      <c r="K60" s="19"/>
      <c r="P60" s="19"/>
      <c r="Q60" s="19"/>
      <c r="R60" s="19"/>
      <c r="U60" s="19"/>
      <c r="V60" s="19"/>
      <c r="W60" s="19"/>
    </row>
    <row r="61" spans="2:23" x14ac:dyDescent="0.3">
      <c r="B61" s="27"/>
      <c r="C61" s="19"/>
      <c r="D61" s="19"/>
      <c r="I61" s="34"/>
      <c r="J61" s="34"/>
      <c r="K61" s="19"/>
      <c r="P61" s="19"/>
      <c r="Q61" s="19"/>
      <c r="R61" s="19"/>
      <c r="U61" s="19"/>
      <c r="V61" s="19"/>
      <c r="W61" s="19"/>
    </row>
    <row r="62" spans="2:23" x14ac:dyDescent="0.3">
      <c r="B62" s="27"/>
      <c r="C62" s="19"/>
      <c r="D62" s="19"/>
      <c r="I62" s="34"/>
      <c r="J62" s="34"/>
      <c r="K62" s="19"/>
      <c r="P62" s="19"/>
      <c r="Q62" s="19"/>
      <c r="R62" s="19"/>
      <c r="U62" s="19"/>
      <c r="V62" s="19"/>
      <c r="W62" s="19"/>
    </row>
    <row r="63" spans="2:23" x14ac:dyDescent="0.3">
      <c r="B63" s="27"/>
      <c r="C63" s="19"/>
      <c r="D63" s="19"/>
      <c r="I63" s="34"/>
      <c r="J63" s="34"/>
      <c r="K63" s="19"/>
      <c r="P63" s="19"/>
      <c r="Q63" s="19"/>
      <c r="R63" s="19"/>
      <c r="U63" s="19"/>
      <c r="V63" s="19"/>
      <c r="W63" s="19"/>
    </row>
    <row r="64" spans="2:23" x14ac:dyDescent="0.3">
      <c r="B64" s="27"/>
      <c r="C64" s="19"/>
      <c r="D64" s="19"/>
      <c r="I64" s="34"/>
      <c r="J64" s="34"/>
      <c r="K64" s="19"/>
      <c r="P64" s="19"/>
      <c r="Q64" s="19"/>
      <c r="R64" s="19"/>
      <c r="U64" s="19"/>
      <c r="V64" s="19"/>
      <c r="W64" s="19"/>
    </row>
    <row r="65" spans="2:23" x14ac:dyDescent="0.3">
      <c r="B65" s="27"/>
      <c r="C65" s="19"/>
      <c r="D65" s="19"/>
      <c r="I65" s="34"/>
      <c r="J65" s="34"/>
      <c r="K65" s="19"/>
      <c r="P65" s="19"/>
      <c r="Q65" s="19"/>
      <c r="R65" s="19"/>
      <c r="U65" s="19"/>
      <c r="V65" s="19"/>
      <c r="W65" s="19"/>
    </row>
    <row r="66" spans="2:23" x14ac:dyDescent="0.3">
      <c r="B66" s="27"/>
      <c r="I66" s="34"/>
      <c r="J66" s="34"/>
      <c r="K66" s="19"/>
      <c r="P66" s="19"/>
      <c r="Q66" s="19"/>
      <c r="R66" s="19"/>
      <c r="U66" s="19"/>
      <c r="V66" s="19"/>
      <c r="W66" s="19"/>
    </row>
    <row r="67" spans="2:23" x14ac:dyDescent="0.3">
      <c r="B67" s="27"/>
      <c r="E67" s="8"/>
      <c r="F67" s="8"/>
      <c r="I67" s="34"/>
      <c r="J67" s="34"/>
      <c r="K67" s="19"/>
      <c r="P67" s="19"/>
      <c r="Q67" s="19"/>
      <c r="R67" s="19"/>
      <c r="U67" s="19"/>
      <c r="V67" s="19"/>
      <c r="W67" s="19"/>
    </row>
    <row r="68" spans="2:23" x14ac:dyDescent="0.3">
      <c r="B68" s="27"/>
      <c r="E68" s="8"/>
      <c r="F68" s="8"/>
      <c r="I68" s="34"/>
      <c r="J68" s="34"/>
      <c r="K68" s="19"/>
      <c r="P68" s="19"/>
      <c r="Q68" s="19"/>
      <c r="R68" s="19"/>
      <c r="U68" s="19"/>
      <c r="V68" s="19"/>
      <c r="W68" s="19"/>
    </row>
    <row r="69" spans="2:23" x14ac:dyDescent="0.3">
      <c r="B69" s="27"/>
      <c r="E69" s="8"/>
      <c r="F69" s="8"/>
      <c r="I69" s="34"/>
      <c r="J69" s="34"/>
      <c r="K69" s="19"/>
      <c r="P69" s="19"/>
      <c r="Q69" s="19"/>
      <c r="R69" s="19"/>
      <c r="U69" s="19"/>
      <c r="V69" s="19"/>
      <c r="W69" s="19"/>
    </row>
    <row r="70" spans="2:23" x14ac:dyDescent="0.3">
      <c r="B70" s="27"/>
      <c r="E70" s="8"/>
      <c r="F70" s="8"/>
      <c r="I70" s="34"/>
      <c r="J70" s="34"/>
      <c r="K70" s="19"/>
      <c r="P70" s="19"/>
      <c r="Q70" s="19"/>
      <c r="R70" s="19"/>
      <c r="U70" s="19"/>
      <c r="V70" s="19"/>
      <c r="W70" s="19"/>
    </row>
    <row r="71" spans="2:23" x14ac:dyDescent="0.3">
      <c r="B71" s="27"/>
      <c r="E71" s="8"/>
      <c r="F71" s="8"/>
      <c r="I71" s="34"/>
      <c r="J71" s="34"/>
      <c r="K71" s="19"/>
      <c r="P71" s="19"/>
      <c r="Q71" s="19"/>
      <c r="R71" s="19"/>
      <c r="U71" s="19"/>
      <c r="V71" s="19"/>
      <c r="W71" s="19"/>
    </row>
    <row r="72" spans="2:23" x14ac:dyDescent="0.3">
      <c r="B72" s="27"/>
      <c r="E72" s="8"/>
      <c r="F72" s="8"/>
      <c r="I72" s="34"/>
      <c r="J72" s="34"/>
      <c r="K72" s="19"/>
      <c r="P72" s="19"/>
      <c r="Q72" s="19"/>
      <c r="R72" s="19"/>
      <c r="U72" s="19"/>
      <c r="V72" s="19"/>
      <c r="W72" s="19"/>
    </row>
    <row r="73" spans="2:23" x14ac:dyDescent="0.3">
      <c r="B73" s="27"/>
      <c r="E73" s="8"/>
      <c r="F73" s="8"/>
      <c r="I73" s="34"/>
      <c r="J73" s="34"/>
      <c r="K73" s="19"/>
      <c r="P73" s="19"/>
      <c r="Q73" s="19"/>
      <c r="R73" s="19"/>
      <c r="U73" s="19"/>
      <c r="V73" s="19"/>
      <c r="W73" s="19"/>
    </row>
    <row r="74" spans="2:23" x14ac:dyDescent="0.3">
      <c r="B74" s="27"/>
      <c r="E74" s="8"/>
      <c r="F74" s="8"/>
      <c r="I74" s="34"/>
      <c r="J74" s="34"/>
      <c r="K74" s="19"/>
      <c r="P74" s="19"/>
      <c r="Q74" s="19"/>
      <c r="R74" s="19"/>
      <c r="U74" s="19"/>
      <c r="V74" s="19"/>
      <c r="W74" s="19"/>
    </row>
    <row r="75" spans="2:23" x14ac:dyDescent="0.3">
      <c r="B75" s="27"/>
      <c r="E75" s="8"/>
      <c r="F75" s="8"/>
      <c r="I75" s="34"/>
      <c r="J75" s="34"/>
      <c r="K75" s="19"/>
      <c r="P75" s="19"/>
      <c r="Q75" s="19"/>
      <c r="R75" s="19"/>
      <c r="U75" s="19"/>
      <c r="V75" s="19"/>
      <c r="W75" s="19"/>
    </row>
    <row r="76" spans="2:23" x14ac:dyDescent="0.3">
      <c r="B76" s="27"/>
      <c r="I76" s="34"/>
      <c r="J76" s="34"/>
      <c r="K76" s="19"/>
      <c r="P76" s="19"/>
      <c r="Q76" s="19"/>
      <c r="R76" s="19"/>
      <c r="U76" s="19"/>
      <c r="V76" s="19"/>
      <c r="W76" s="19"/>
    </row>
    <row r="77" spans="2:23" x14ac:dyDescent="0.3">
      <c r="B77" s="27"/>
      <c r="E77" s="8"/>
      <c r="F77" s="8"/>
      <c r="I77" s="34"/>
      <c r="J77" s="34"/>
      <c r="K77" s="19"/>
      <c r="P77" s="19"/>
      <c r="Q77" s="19"/>
      <c r="R77" s="19"/>
      <c r="U77" s="19"/>
      <c r="V77" s="19"/>
      <c r="W77" s="19"/>
    </row>
    <row r="78" spans="2:23" x14ac:dyDescent="0.3">
      <c r="B78" s="27"/>
      <c r="I78" s="34"/>
      <c r="J78" s="34"/>
      <c r="K78" s="19"/>
      <c r="P78" s="19"/>
      <c r="Q78" s="19"/>
      <c r="R78" s="19"/>
      <c r="U78" s="19"/>
      <c r="V78" s="19"/>
      <c r="W78" s="19"/>
    </row>
    <row r="79" spans="2:23" x14ac:dyDescent="0.3">
      <c r="B79" s="27"/>
      <c r="I79" s="34"/>
      <c r="J79" s="34"/>
      <c r="K79" s="19"/>
      <c r="P79" s="19"/>
      <c r="Q79" s="19"/>
      <c r="R79" s="19"/>
      <c r="U79" s="19"/>
      <c r="V79" s="19"/>
      <c r="W79" s="19"/>
    </row>
    <row r="80" spans="2:23" x14ac:dyDescent="0.3">
      <c r="B80" s="27"/>
      <c r="I80" s="34"/>
      <c r="J80" s="34"/>
      <c r="K80" s="19"/>
      <c r="P80" s="19"/>
      <c r="Q80" s="19"/>
      <c r="R80" s="19"/>
      <c r="U80" s="19"/>
      <c r="V80" s="19"/>
      <c r="W80" s="19"/>
    </row>
    <row r="81" spans="2:23" x14ac:dyDescent="0.3">
      <c r="B81" s="27"/>
      <c r="I81" s="34"/>
      <c r="J81" s="34"/>
      <c r="K81" s="19"/>
      <c r="P81" s="19"/>
      <c r="Q81" s="19"/>
      <c r="R81" s="19"/>
      <c r="U81" s="19"/>
      <c r="V81" s="19"/>
      <c r="W81" s="19"/>
    </row>
    <row r="82" spans="2:23" x14ac:dyDescent="0.3">
      <c r="B82" s="27"/>
      <c r="I82" s="34"/>
      <c r="J82" s="34"/>
      <c r="K82" s="19"/>
      <c r="P82" s="19"/>
      <c r="Q82" s="19"/>
      <c r="R82" s="19"/>
      <c r="U82" s="19"/>
      <c r="V82" s="19"/>
      <c r="W82" s="19"/>
    </row>
    <row r="83" spans="2:23" x14ac:dyDescent="0.3">
      <c r="B83" s="27"/>
      <c r="I83" s="34"/>
      <c r="J83" s="34"/>
      <c r="K83" s="19"/>
      <c r="P83" s="19"/>
      <c r="Q83" s="19"/>
      <c r="R83" s="19"/>
      <c r="U83" s="19"/>
      <c r="V83" s="19"/>
      <c r="W83" s="19"/>
    </row>
    <row r="84" spans="2:23" x14ac:dyDescent="0.3">
      <c r="B84" s="27"/>
      <c r="I84" s="34"/>
      <c r="J84" s="34"/>
      <c r="K84" s="19"/>
      <c r="P84" s="19"/>
      <c r="Q84" s="19"/>
      <c r="R84" s="19"/>
      <c r="U84" s="19"/>
      <c r="V84" s="19"/>
      <c r="W84" s="19"/>
    </row>
    <row r="85" spans="2:23" x14ac:dyDescent="0.3">
      <c r="B85" s="27"/>
      <c r="I85" s="34"/>
      <c r="J85" s="34"/>
      <c r="K85" s="19"/>
      <c r="P85" s="19"/>
      <c r="Q85" s="19"/>
      <c r="R85" s="19"/>
      <c r="U85" s="19"/>
      <c r="V85" s="19"/>
      <c r="W85" s="19"/>
    </row>
    <row r="86" spans="2:23" x14ac:dyDescent="0.3">
      <c r="B86" s="27"/>
      <c r="I86" s="34"/>
      <c r="J86" s="34"/>
      <c r="K86" s="19"/>
      <c r="P86" s="19"/>
      <c r="Q86" s="19"/>
      <c r="R86" s="19"/>
      <c r="U86" s="19"/>
      <c r="V86" s="19"/>
      <c r="W86" s="19"/>
    </row>
    <row r="87" spans="2:23" x14ac:dyDescent="0.3">
      <c r="B87" s="27"/>
      <c r="I87" s="34"/>
      <c r="J87" s="34"/>
      <c r="K87" s="19"/>
      <c r="P87" s="19"/>
      <c r="Q87" s="19"/>
      <c r="R87" s="19"/>
      <c r="U87" s="19"/>
      <c r="V87" s="19"/>
      <c r="W87" s="19"/>
    </row>
    <row r="88" spans="2:23" x14ac:dyDescent="0.3">
      <c r="B88" s="27"/>
      <c r="I88" s="34"/>
      <c r="J88" s="34"/>
      <c r="K88" s="19"/>
      <c r="P88" s="19"/>
      <c r="Q88" s="19"/>
      <c r="R88" s="19"/>
      <c r="U88" s="19"/>
      <c r="V88" s="19"/>
      <c r="W88" s="19"/>
    </row>
    <row r="89" spans="2:23" x14ac:dyDescent="0.3">
      <c r="B89" s="27"/>
      <c r="I89" s="34"/>
      <c r="J89" s="34"/>
      <c r="K89" s="19"/>
      <c r="P89" s="19"/>
      <c r="Q89" s="19"/>
      <c r="R89" s="19"/>
      <c r="U89" s="19"/>
      <c r="V89" s="19"/>
      <c r="W89" s="19"/>
    </row>
    <row r="90" spans="2:23" x14ac:dyDescent="0.3">
      <c r="D90" s="31"/>
      <c r="H90" s="34"/>
      <c r="I90" s="34"/>
      <c r="J90" s="34"/>
      <c r="K90" s="19"/>
      <c r="P90" s="19"/>
      <c r="Q90" s="19"/>
      <c r="R90" s="19"/>
      <c r="U90" s="19"/>
      <c r="V90" s="19"/>
      <c r="W90" s="19"/>
    </row>
    <row r="91" spans="2:23" x14ac:dyDescent="0.3">
      <c r="H91" s="34"/>
      <c r="I91" s="34"/>
      <c r="J91" s="34"/>
      <c r="K91" s="19"/>
      <c r="P91" s="19"/>
      <c r="Q91" s="19"/>
      <c r="R91" s="19"/>
      <c r="U91" s="19"/>
      <c r="V91" s="19"/>
      <c r="W91" s="19"/>
    </row>
    <row r="92" spans="2:23" x14ac:dyDescent="0.3">
      <c r="H92" s="34"/>
      <c r="I92" s="34"/>
      <c r="J92" s="34"/>
      <c r="K92" s="19"/>
      <c r="P92" s="19"/>
      <c r="Q92" s="19"/>
      <c r="R92" s="19"/>
      <c r="U92" s="19"/>
      <c r="V92" s="19"/>
      <c r="W92" s="19"/>
    </row>
    <row r="93" spans="2:23" x14ac:dyDescent="0.3">
      <c r="H93" s="34"/>
      <c r="I93" s="34"/>
      <c r="J93" s="34"/>
      <c r="K93" s="19"/>
      <c r="P93" s="19"/>
      <c r="Q93" s="19"/>
      <c r="R93" s="19"/>
      <c r="U93" s="19"/>
      <c r="V93" s="19"/>
      <c r="W93" s="19"/>
    </row>
    <row r="94" spans="2:23" x14ac:dyDescent="0.3">
      <c r="I94" s="19"/>
      <c r="J94" s="19"/>
      <c r="K94" s="19"/>
      <c r="P94" s="19"/>
      <c r="Q94" s="19"/>
      <c r="R94" s="19"/>
    </row>
    <row r="95" spans="2:23" x14ac:dyDescent="0.3">
      <c r="I95" s="19"/>
      <c r="J95" s="19"/>
      <c r="K95" s="19"/>
      <c r="P95" s="19"/>
      <c r="Q95" s="19"/>
      <c r="R95" s="19"/>
    </row>
    <row r="96" spans="2:23" x14ac:dyDescent="0.3">
      <c r="I96" s="19"/>
      <c r="J96" s="19"/>
      <c r="K96" s="19"/>
      <c r="P96" s="19"/>
      <c r="Q96" s="19"/>
      <c r="R96" s="19"/>
    </row>
    <row r="97" spans="9:18" x14ac:dyDescent="0.3">
      <c r="I97" s="19"/>
      <c r="J97" s="19"/>
      <c r="K97" s="19"/>
      <c r="P97" s="19"/>
      <c r="Q97" s="19"/>
      <c r="R97" s="19"/>
    </row>
    <row r="98" spans="9:18" x14ac:dyDescent="0.3">
      <c r="I98" s="19"/>
      <c r="J98" s="19"/>
      <c r="K98" s="19"/>
      <c r="P98" s="19"/>
      <c r="Q98" s="19"/>
      <c r="R98" s="19"/>
    </row>
    <row r="99" spans="9:18" x14ac:dyDescent="0.3">
      <c r="I99" s="19"/>
      <c r="J99" s="19"/>
      <c r="K99" s="19"/>
      <c r="P99" s="19"/>
      <c r="Q99" s="19"/>
      <c r="R99" s="19"/>
    </row>
    <row r="100" spans="9:18" x14ac:dyDescent="0.3">
      <c r="I100" s="19"/>
      <c r="J100" s="19"/>
      <c r="K100" s="19"/>
      <c r="P100" s="19"/>
      <c r="Q100" s="19"/>
      <c r="R100" s="19"/>
    </row>
    <row r="101" spans="9:18" x14ac:dyDescent="0.3">
      <c r="I101" s="19"/>
      <c r="J101" s="19"/>
      <c r="K101" s="19"/>
      <c r="P101" s="19"/>
      <c r="Q101" s="19"/>
      <c r="R101" s="19"/>
    </row>
    <row r="102" spans="9:18" x14ac:dyDescent="0.3">
      <c r="I102" s="19"/>
      <c r="J102" s="19"/>
      <c r="K102" s="19"/>
      <c r="P102" s="19"/>
      <c r="Q102" s="19"/>
      <c r="R102" s="19"/>
    </row>
    <row r="103" spans="9:18" x14ac:dyDescent="0.3">
      <c r="I103" s="19"/>
      <c r="J103" s="19"/>
      <c r="K103" s="19"/>
      <c r="P103" s="19"/>
      <c r="Q103" s="19"/>
      <c r="R103" s="19"/>
    </row>
    <row r="104" spans="9:18" x14ac:dyDescent="0.3">
      <c r="I104" s="19"/>
      <c r="J104" s="19"/>
      <c r="K104" s="19"/>
      <c r="P104" s="19"/>
      <c r="Q104" s="19"/>
      <c r="R104" s="19"/>
    </row>
    <row r="105" spans="9:18" x14ac:dyDescent="0.3">
      <c r="I105" s="19"/>
      <c r="J105" s="19"/>
      <c r="K105" s="19"/>
      <c r="P105" s="19"/>
      <c r="Q105" s="19"/>
      <c r="R105" s="19"/>
    </row>
    <row r="106" spans="9:18" x14ac:dyDescent="0.3">
      <c r="I106" s="19"/>
      <c r="J106" s="19"/>
      <c r="K106" s="19"/>
      <c r="P106" s="19"/>
      <c r="Q106" s="19"/>
      <c r="R106" s="19"/>
    </row>
    <row r="107" spans="9:18" x14ac:dyDescent="0.3">
      <c r="I107" s="19"/>
      <c r="J107" s="19"/>
      <c r="K107" s="19"/>
      <c r="P107" s="19"/>
      <c r="Q107" s="19"/>
      <c r="R107" s="19"/>
    </row>
    <row r="108" spans="9:18" x14ac:dyDescent="0.3">
      <c r="I108" s="19"/>
      <c r="J108" s="19"/>
      <c r="K108" s="19"/>
      <c r="P108" s="19"/>
      <c r="Q108" s="19"/>
      <c r="R108" s="19"/>
    </row>
    <row r="109" spans="9:18" x14ac:dyDescent="0.3">
      <c r="I109" s="19"/>
      <c r="J109" s="19"/>
      <c r="K109" s="19"/>
      <c r="P109" s="19"/>
      <c r="Q109" s="19"/>
      <c r="R109" s="19"/>
    </row>
    <row r="110" spans="9:18" x14ac:dyDescent="0.3">
      <c r="I110" s="19"/>
      <c r="J110" s="19"/>
      <c r="K110" s="19"/>
      <c r="P110" s="19"/>
      <c r="Q110" s="19"/>
      <c r="R110" s="19"/>
    </row>
    <row r="111" spans="9:18" x14ac:dyDescent="0.3">
      <c r="I111" s="19"/>
      <c r="J111" s="19"/>
      <c r="K111" s="19"/>
      <c r="P111" s="19"/>
      <c r="Q111" s="19"/>
      <c r="R111" s="19"/>
    </row>
    <row r="112" spans="9:18" x14ac:dyDescent="0.3">
      <c r="I112" s="19"/>
      <c r="J112" s="19"/>
      <c r="K112" s="19"/>
      <c r="P112" s="19"/>
      <c r="Q112" s="19"/>
      <c r="R112" s="19"/>
    </row>
    <row r="113" spans="9:18" x14ac:dyDescent="0.3">
      <c r="I113" s="19"/>
      <c r="J113" s="19"/>
      <c r="K113" s="19"/>
      <c r="P113" s="19"/>
      <c r="Q113" s="19"/>
      <c r="R113" s="19"/>
    </row>
    <row r="114" spans="9:18" x14ac:dyDescent="0.3">
      <c r="I114" s="19"/>
      <c r="J114" s="19"/>
      <c r="K114" s="19"/>
    </row>
    <row r="115" spans="9:18" x14ac:dyDescent="0.3">
      <c r="I115" s="19"/>
      <c r="J115" s="19"/>
      <c r="K115" s="19"/>
    </row>
    <row r="116" spans="9:18" x14ac:dyDescent="0.3">
      <c r="I116" s="19"/>
      <c r="J116" s="19"/>
      <c r="K116" s="19"/>
    </row>
    <row r="117" spans="9:18" x14ac:dyDescent="0.3">
      <c r="I117" s="19"/>
      <c r="J117" s="19"/>
      <c r="K117" s="19"/>
    </row>
    <row r="118" spans="9:18" x14ac:dyDescent="0.3">
      <c r="I118" s="19"/>
      <c r="J118" s="19"/>
      <c r="K118" s="19"/>
    </row>
    <row r="119" spans="9:18" x14ac:dyDescent="0.3">
      <c r="I119" s="19"/>
      <c r="J119" s="19"/>
      <c r="K119" s="19"/>
    </row>
    <row r="120" spans="9:18" x14ac:dyDescent="0.3">
      <c r="I120" s="19"/>
      <c r="J120" s="19"/>
      <c r="K120" s="19"/>
    </row>
    <row r="121" spans="9:18" x14ac:dyDescent="0.3">
      <c r="I121" s="19"/>
      <c r="J121" s="19"/>
      <c r="K121" s="19"/>
    </row>
    <row r="122" spans="9:18" x14ac:dyDescent="0.3">
      <c r="I122" s="19"/>
      <c r="J122" s="19"/>
      <c r="K122" s="19"/>
    </row>
    <row r="123" spans="9:18" x14ac:dyDescent="0.3">
      <c r="I123" s="19"/>
      <c r="J123" s="19"/>
      <c r="K123" s="19"/>
    </row>
    <row r="124" spans="9:18" x14ac:dyDescent="0.3">
      <c r="I124" s="19"/>
      <c r="J124" s="19"/>
      <c r="K124" s="19"/>
    </row>
    <row r="125" spans="9:18" x14ac:dyDescent="0.3">
      <c r="I125" s="19"/>
      <c r="J125" s="19"/>
      <c r="K125" s="19"/>
    </row>
    <row r="126" spans="9:18" x14ac:dyDescent="0.3">
      <c r="I126" s="19"/>
      <c r="J126" s="19"/>
      <c r="K126" s="19"/>
    </row>
    <row r="127" spans="9:18" x14ac:dyDescent="0.3">
      <c r="I127" s="19"/>
      <c r="J127" s="19"/>
      <c r="K127" s="19"/>
    </row>
    <row r="128" spans="9:18" x14ac:dyDescent="0.3">
      <c r="I128" s="19"/>
      <c r="J128" s="19"/>
      <c r="K128" s="19"/>
    </row>
    <row r="129" spans="9:11" x14ac:dyDescent="0.3">
      <c r="I129" s="19"/>
      <c r="J129" s="19"/>
      <c r="K129" s="19"/>
    </row>
    <row r="130" spans="9:11" x14ac:dyDescent="0.3">
      <c r="I130" s="19"/>
      <c r="J130" s="19"/>
      <c r="K130" s="19"/>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zoomScaleNormal="100" workbookViewId="0"/>
  </sheetViews>
  <sheetFormatPr defaultColWidth="9.28515625" defaultRowHeight="16.5" x14ac:dyDescent="0.3"/>
  <cols>
    <col min="1" max="1" width="2.7109375" style="1" customWidth="1"/>
    <col min="2" max="2" width="9.28515625" style="1"/>
    <col min="3" max="3" width="12.5703125" style="1" bestFit="1" customWidth="1"/>
    <col min="4" max="4" width="11.7109375" style="1" bestFit="1" customWidth="1"/>
    <col min="5" max="5" width="11.7109375" style="20" bestFit="1" customWidth="1"/>
    <col min="6" max="16384" width="9.28515625" style="1"/>
  </cols>
  <sheetData>
    <row r="1" spans="2:7" x14ac:dyDescent="0.3">
      <c r="B1" s="2" t="s">
        <v>90</v>
      </c>
      <c r="C1" s="3"/>
      <c r="D1" s="3"/>
      <c r="E1" s="41"/>
    </row>
    <row r="2" spans="2:7" x14ac:dyDescent="0.3">
      <c r="B2" s="28" t="s">
        <v>42</v>
      </c>
      <c r="C2" s="3"/>
      <c r="D2" s="3"/>
      <c r="E2" s="41"/>
    </row>
    <row r="4" spans="2:7" x14ac:dyDescent="0.3">
      <c r="C4" s="38" t="s">
        <v>61</v>
      </c>
      <c r="D4" s="38" t="s">
        <v>59</v>
      </c>
      <c r="E4" s="20" t="s">
        <v>60</v>
      </c>
    </row>
    <row r="5" spans="2:7" x14ac:dyDescent="0.3">
      <c r="B5" s="27">
        <v>38139</v>
      </c>
      <c r="C5" s="35">
        <v>1032.4044523828616</v>
      </c>
      <c r="D5" s="36">
        <v>910.5345560277342</v>
      </c>
      <c r="E5" s="36">
        <v>881.95527821112842</v>
      </c>
      <c r="F5" s="20"/>
      <c r="G5" s="20"/>
    </row>
    <row r="6" spans="2:7" x14ac:dyDescent="0.3">
      <c r="B6" s="27">
        <v>38231</v>
      </c>
      <c r="C6" s="35">
        <v>1017.8486812631387</v>
      </c>
      <c r="D6" s="36">
        <v>888.18916349809888</v>
      </c>
      <c r="E6" s="36">
        <v>872.61415163977642</v>
      </c>
      <c r="F6" s="20"/>
      <c r="G6" s="20"/>
    </row>
    <row r="7" spans="2:7" x14ac:dyDescent="0.3">
      <c r="B7" s="27">
        <v>38322</v>
      </c>
      <c r="C7" s="35">
        <v>1005.9758229534667</v>
      </c>
      <c r="D7" s="36">
        <v>876.86062246278755</v>
      </c>
      <c r="E7" s="36">
        <v>871.65178571428567</v>
      </c>
      <c r="F7" s="20"/>
      <c r="G7" s="20"/>
    </row>
    <row r="8" spans="2:7" x14ac:dyDescent="0.3">
      <c r="B8" s="27">
        <v>38412</v>
      </c>
      <c r="C8" s="35">
        <v>1018.8131797583695</v>
      </c>
      <c r="D8" s="36">
        <v>886.52401547917134</v>
      </c>
      <c r="E8" s="36">
        <v>870.15365828838912</v>
      </c>
      <c r="F8" s="20"/>
      <c r="G8" s="20"/>
    </row>
    <row r="9" spans="2:7" x14ac:dyDescent="0.3">
      <c r="B9" s="27">
        <v>38504</v>
      </c>
      <c r="C9" s="35">
        <v>1022.8109056034635</v>
      </c>
      <c r="D9" s="36">
        <v>885.51004198343355</v>
      </c>
      <c r="E9" s="36">
        <v>865.76124397205001</v>
      </c>
      <c r="F9" s="20"/>
      <c r="G9" s="20"/>
    </row>
    <row r="10" spans="2:7" x14ac:dyDescent="0.3">
      <c r="B10" s="27">
        <v>38596</v>
      </c>
      <c r="C10" s="35">
        <v>1011.6935483870968</v>
      </c>
      <c r="D10" s="36">
        <v>893.75</v>
      </c>
      <c r="E10" s="36">
        <v>883.41968911917104</v>
      </c>
      <c r="F10" s="20"/>
      <c r="G10" s="20"/>
    </row>
    <row r="11" spans="2:7" x14ac:dyDescent="0.3">
      <c r="B11" s="27">
        <v>38687</v>
      </c>
      <c r="C11" s="35">
        <v>993.60222587585167</v>
      </c>
      <c r="D11" s="36">
        <v>896.17855935069326</v>
      </c>
      <c r="E11" s="36">
        <v>901.94902548725645</v>
      </c>
      <c r="F11" s="20"/>
      <c r="G11" s="20"/>
    </row>
    <row r="12" spans="2:7" x14ac:dyDescent="0.3">
      <c r="B12" s="27">
        <v>38777</v>
      </c>
      <c r="C12" s="35">
        <v>985.90707353748621</v>
      </c>
      <c r="D12" s="36">
        <v>926.45191086479622</v>
      </c>
      <c r="E12" s="36">
        <v>939.69496287377081</v>
      </c>
      <c r="F12" s="20"/>
      <c r="G12" s="20"/>
    </row>
    <row r="13" spans="2:7" x14ac:dyDescent="0.3">
      <c r="B13" s="27">
        <v>38869</v>
      </c>
      <c r="C13" s="35">
        <v>1000.2175058298579</v>
      </c>
      <c r="D13" s="36">
        <v>996.7334985357063</v>
      </c>
      <c r="E13" s="36">
        <v>996.51675033295771</v>
      </c>
      <c r="F13" s="20"/>
      <c r="G13" s="20"/>
    </row>
    <row r="14" spans="2:7" x14ac:dyDescent="0.3">
      <c r="B14" s="27">
        <v>38961</v>
      </c>
      <c r="C14" s="35">
        <v>991.96651921082798</v>
      </c>
      <c r="D14" s="36">
        <v>989.5678092399404</v>
      </c>
      <c r="E14" s="36">
        <v>997.58186397984878</v>
      </c>
      <c r="F14" s="20"/>
      <c r="G14" s="20"/>
    </row>
    <row r="15" spans="2:7" x14ac:dyDescent="0.3">
      <c r="B15" s="27">
        <v>39052</v>
      </c>
      <c r="C15" s="35">
        <v>992.5236691468665</v>
      </c>
      <c r="D15" s="36">
        <v>952.45500999777835</v>
      </c>
      <c r="E15" s="36">
        <v>959.62951776905265</v>
      </c>
      <c r="F15" s="20"/>
      <c r="G15" s="20"/>
    </row>
    <row r="16" spans="2:7" x14ac:dyDescent="0.3">
      <c r="B16" s="27">
        <v>39142</v>
      </c>
      <c r="C16" s="35">
        <v>992.09162859832543</v>
      </c>
      <c r="D16" s="36">
        <v>939.89129276350843</v>
      </c>
      <c r="E16" s="36">
        <v>947.38355376653249</v>
      </c>
      <c r="F16" s="20"/>
      <c r="G16" s="20"/>
    </row>
    <row r="17" spans="2:7" x14ac:dyDescent="0.3">
      <c r="B17" s="27">
        <v>39234</v>
      </c>
      <c r="C17" s="35">
        <v>1023.7174346234681</v>
      </c>
      <c r="D17" s="36">
        <v>935.72738056723824</v>
      </c>
      <c r="E17" s="36">
        <v>914.04849514105103</v>
      </c>
      <c r="F17" s="20"/>
      <c r="G17" s="20"/>
    </row>
    <row r="18" spans="2:7" x14ac:dyDescent="0.3">
      <c r="B18" s="27">
        <v>39326</v>
      </c>
      <c r="C18" s="35">
        <v>1052.2489171787377</v>
      </c>
      <c r="D18" s="36">
        <v>956.44802373635684</v>
      </c>
      <c r="E18" s="36">
        <v>908.95605414426109</v>
      </c>
      <c r="F18" s="20"/>
      <c r="G18" s="20"/>
    </row>
    <row r="19" spans="2:7" x14ac:dyDescent="0.3">
      <c r="B19" s="27">
        <v>39417</v>
      </c>
      <c r="C19" s="35">
        <v>1109.4259596323425</v>
      </c>
      <c r="D19" s="36">
        <v>1046.9328529970981</v>
      </c>
      <c r="E19" s="36">
        <v>943.6707730762364</v>
      </c>
      <c r="F19" s="20"/>
      <c r="G19" s="20"/>
    </row>
    <row r="20" spans="2:7" x14ac:dyDescent="0.3">
      <c r="B20" s="27">
        <v>39508</v>
      </c>
      <c r="C20" s="35">
        <v>1120.1838426141985</v>
      </c>
      <c r="D20" s="36">
        <v>1076.4959901295497</v>
      </c>
      <c r="E20" s="36">
        <v>960.99939061547832</v>
      </c>
      <c r="F20" s="20"/>
      <c r="G20" s="20"/>
    </row>
    <row r="21" spans="2:7" x14ac:dyDescent="0.3">
      <c r="B21" s="27">
        <v>39600</v>
      </c>
      <c r="C21" s="35">
        <v>1117.1557599775663</v>
      </c>
      <c r="D21" s="36">
        <v>1118.4728278209082</v>
      </c>
      <c r="E21" s="36">
        <v>1001.1789473684209</v>
      </c>
      <c r="F21" s="20"/>
      <c r="G21" s="20"/>
    </row>
    <row r="22" spans="2:7" x14ac:dyDescent="0.3">
      <c r="B22" s="27">
        <v>39692</v>
      </c>
      <c r="C22" s="35">
        <v>1091.269541148524</v>
      </c>
      <c r="D22" s="36">
        <v>1212.6765118033848</v>
      </c>
      <c r="E22" s="36">
        <v>1111.2529637060004</v>
      </c>
      <c r="F22" s="20"/>
      <c r="G22" s="20"/>
    </row>
    <row r="23" spans="2:7" x14ac:dyDescent="0.3">
      <c r="B23" s="27">
        <v>39783</v>
      </c>
      <c r="C23" s="35">
        <v>1078.6035706605799</v>
      </c>
      <c r="D23" s="36">
        <v>1243.9603106125971</v>
      </c>
      <c r="E23" s="36">
        <v>1153.3063161016109</v>
      </c>
      <c r="F23" s="20"/>
      <c r="G23" s="20"/>
    </row>
    <row r="24" spans="2:7" x14ac:dyDescent="0.3">
      <c r="B24" s="27">
        <v>39873</v>
      </c>
      <c r="C24" s="35">
        <v>1049.8600599691015</v>
      </c>
      <c r="D24" s="36">
        <v>1155.0362782757149</v>
      </c>
      <c r="E24" s="36">
        <v>1100.1811787274858</v>
      </c>
      <c r="F24" s="20"/>
      <c r="G24" s="20"/>
    </row>
    <row r="25" spans="2:7" x14ac:dyDescent="0.3">
      <c r="B25" s="27">
        <v>39965</v>
      </c>
      <c r="C25" s="35">
        <v>990.6329674768923</v>
      </c>
      <c r="D25" s="36">
        <v>1027.4263738488007</v>
      </c>
      <c r="E25" s="36">
        <v>1037.1413102328099</v>
      </c>
      <c r="F25" s="20"/>
      <c r="G25" s="20"/>
    </row>
    <row r="26" spans="2:7" x14ac:dyDescent="0.3">
      <c r="B26" s="27">
        <v>40057</v>
      </c>
      <c r="C26" s="35">
        <v>964.74108635849063</v>
      </c>
      <c r="D26" s="36">
        <v>983.59665895139381</v>
      </c>
      <c r="E26" s="36">
        <v>1019.5446973903386</v>
      </c>
      <c r="F26" s="20"/>
      <c r="G26" s="20"/>
    </row>
    <row r="27" spans="2:7" x14ac:dyDescent="0.3">
      <c r="B27" s="27">
        <v>40148</v>
      </c>
      <c r="C27" s="35">
        <v>990.77627591785688</v>
      </c>
      <c r="D27" s="36">
        <v>945.3006950740405</v>
      </c>
      <c r="E27" s="36">
        <v>954.10105999794166</v>
      </c>
      <c r="F27" s="20"/>
      <c r="G27" s="20"/>
    </row>
    <row r="28" spans="2:7" x14ac:dyDescent="0.3">
      <c r="B28" s="27">
        <v>40238</v>
      </c>
      <c r="C28" s="35">
        <v>1045.9691362280369</v>
      </c>
      <c r="D28" s="36">
        <v>1038.2384743930011</v>
      </c>
      <c r="E28" s="36">
        <v>992.60909182950286</v>
      </c>
      <c r="F28" s="20"/>
      <c r="G28" s="20"/>
    </row>
    <row r="29" spans="2:7" x14ac:dyDescent="0.3">
      <c r="B29" s="27">
        <v>40330</v>
      </c>
      <c r="C29" s="35">
        <v>1083.9304599705808</v>
      </c>
      <c r="D29" s="36">
        <v>1083.6075091929554</v>
      </c>
      <c r="E29" s="36">
        <v>999.70205581487733</v>
      </c>
      <c r="F29" s="20"/>
      <c r="G29" s="20"/>
    </row>
    <row r="30" spans="2:7" x14ac:dyDescent="0.3">
      <c r="B30" s="27">
        <v>40422</v>
      </c>
      <c r="C30" s="35">
        <v>1077.461438661634</v>
      </c>
      <c r="D30" s="36">
        <v>1061.588956462979</v>
      </c>
      <c r="E30" s="36">
        <v>985.26863084922013</v>
      </c>
      <c r="F30" s="20"/>
      <c r="G30" s="20"/>
    </row>
    <row r="31" spans="2:7" x14ac:dyDescent="0.3">
      <c r="B31" s="27">
        <v>40513</v>
      </c>
      <c r="C31" s="35">
        <v>1137.3727956616267</v>
      </c>
      <c r="D31" s="36">
        <v>1102.8184228616321</v>
      </c>
      <c r="E31" s="36">
        <v>969.61913197519937</v>
      </c>
      <c r="F31" s="20"/>
      <c r="G31" s="20"/>
    </row>
    <row r="32" spans="2:7" x14ac:dyDescent="0.3">
      <c r="B32" s="27">
        <v>40603</v>
      </c>
      <c r="C32" s="35">
        <v>1123.2860115693354</v>
      </c>
      <c r="D32" s="36">
        <v>1159.7604084838963</v>
      </c>
      <c r="E32" s="36">
        <v>1032.4711574246373</v>
      </c>
      <c r="F32" s="20"/>
      <c r="G32" s="20"/>
    </row>
    <row r="33" spans="2:7" x14ac:dyDescent="0.3">
      <c r="B33" s="27">
        <v>40695</v>
      </c>
      <c r="C33" s="35">
        <v>1142.1089651591942</v>
      </c>
      <c r="D33" s="36">
        <v>1180.6463842289829</v>
      </c>
      <c r="E33" s="36">
        <v>1033.7423312883436</v>
      </c>
      <c r="F33" s="20"/>
      <c r="G33" s="20"/>
    </row>
    <row r="34" spans="2:7" x14ac:dyDescent="0.3">
      <c r="B34" s="27">
        <v>40787</v>
      </c>
      <c r="C34" s="35">
        <v>1126.0262976430433</v>
      </c>
      <c r="D34" s="36">
        <v>1125.2275558110566</v>
      </c>
      <c r="E34" s="36">
        <v>999.2906543713425</v>
      </c>
      <c r="F34" s="20"/>
      <c r="G34" s="20"/>
    </row>
    <row r="35" spans="2:7" x14ac:dyDescent="0.3">
      <c r="B35" s="27">
        <v>40878</v>
      </c>
      <c r="C35" s="35">
        <v>1124.4847980377363</v>
      </c>
      <c r="D35" s="36">
        <v>1141.8532746181954</v>
      </c>
      <c r="E35" s="36">
        <v>1015.4457193292146</v>
      </c>
      <c r="F35" s="20"/>
      <c r="G35" s="20"/>
    </row>
    <row r="36" spans="2:7" x14ac:dyDescent="0.3">
      <c r="B36" s="27">
        <v>40969</v>
      </c>
      <c r="C36" s="35">
        <v>1092.2351833407563</v>
      </c>
      <c r="D36" s="36">
        <v>1104.1487839771103</v>
      </c>
      <c r="E36" s="36">
        <v>1010.9075415423945</v>
      </c>
      <c r="F36" s="20"/>
      <c r="G36" s="20"/>
    </row>
    <row r="37" spans="2:7" x14ac:dyDescent="0.3">
      <c r="B37" s="27">
        <v>41061</v>
      </c>
      <c r="C37" s="35">
        <v>1061.8894746472811</v>
      </c>
      <c r="D37" s="36">
        <v>1095.5793392275477</v>
      </c>
      <c r="E37" s="36">
        <v>1031.7263381779512</v>
      </c>
      <c r="F37" s="20"/>
      <c r="G37" s="20"/>
    </row>
    <row r="38" spans="2:7" x14ac:dyDescent="0.3">
      <c r="B38" s="27">
        <v>41153</v>
      </c>
      <c r="C38" s="35">
        <v>1046.7887354254046</v>
      </c>
      <c r="D38" s="36">
        <v>1041.5561450044208</v>
      </c>
      <c r="E38" s="36">
        <v>995.00129276911139</v>
      </c>
      <c r="F38" s="20"/>
      <c r="G38" s="20"/>
    </row>
    <row r="39" spans="2:7" x14ac:dyDescent="0.3">
      <c r="B39" s="27">
        <v>41244</v>
      </c>
      <c r="C39" s="35">
        <v>1035.9676992698487</v>
      </c>
      <c r="D39" s="36">
        <v>1018.2795698924731</v>
      </c>
      <c r="E39" s="36">
        <v>982.9259837060149</v>
      </c>
      <c r="F39" s="20"/>
      <c r="G39" s="20"/>
    </row>
    <row r="40" spans="2:7" x14ac:dyDescent="0.3">
      <c r="B40" s="27">
        <v>41334</v>
      </c>
      <c r="C40" s="35">
        <v>1068.5724123158236</v>
      </c>
      <c r="D40" s="36">
        <v>1031.6416318549461</v>
      </c>
      <c r="E40" s="36">
        <v>965.43914101166001</v>
      </c>
      <c r="F40" s="20"/>
      <c r="G40" s="20"/>
    </row>
    <row r="41" spans="2:7" x14ac:dyDescent="0.3">
      <c r="B41" s="27">
        <v>41426</v>
      </c>
      <c r="C41" s="35">
        <v>1085.0585310988536</v>
      </c>
      <c r="D41" s="36">
        <v>1043.7505756654693</v>
      </c>
      <c r="E41" s="36">
        <v>961.93020537652365</v>
      </c>
      <c r="F41" s="20"/>
      <c r="G41" s="20"/>
    </row>
    <row r="42" spans="2:7" x14ac:dyDescent="0.3">
      <c r="B42" s="27">
        <v>41518</v>
      </c>
      <c r="C42" s="35">
        <v>1166.4065185759796</v>
      </c>
      <c r="D42" s="36">
        <v>1124.49092928545</v>
      </c>
      <c r="E42" s="36">
        <v>964.06433895645353</v>
      </c>
      <c r="F42" s="20"/>
      <c r="G42" s="20"/>
    </row>
    <row r="43" spans="2:7" x14ac:dyDescent="0.3">
      <c r="B43" s="27">
        <v>41609</v>
      </c>
      <c r="C43" s="35">
        <v>1278.2478716792209</v>
      </c>
      <c r="D43" s="36">
        <v>1194.8993288590605</v>
      </c>
      <c r="E43" s="36">
        <v>934.79469462314341</v>
      </c>
      <c r="F43" s="20"/>
      <c r="G43" s="20"/>
    </row>
    <row r="44" spans="2:7" x14ac:dyDescent="0.3">
      <c r="B44" s="27">
        <v>41699</v>
      </c>
      <c r="C44" s="35">
        <v>1260.6517373489357</v>
      </c>
      <c r="D44" s="36">
        <v>1182.4989116238571</v>
      </c>
      <c r="E44" s="36">
        <v>938.00601434189218</v>
      </c>
      <c r="F44" s="20"/>
      <c r="G44" s="20"/>
    </row>
    <row r="45" spans="2:7" x14ac:dyDescent="0.3">
      <c r="B45" s="27">
        <v>41791</v>
      </c>
      <c r="C45" s="35">
        <v>1224.3677480447452</v>
      </c>
      <c r="D45" s="36">
        <v>1129.2837715321848</v>
      </c>
      <c r="E45" s="36">
        <v>922.34034532157125</v>
      </c>
      <c r="F45" s="20"/>
      <c r="G45" s="20"/>
    </row>
    <row r="46" spans="2:7" x14ac:dyDescent="0.3">
      <c r="B46" s="27">
        <v>41883</v>
      </c>
      <c r="C46" s="35">
        <v>1200.5378841038814</v>
      </c>
      <c r="D46" s="36">
        <v>1088.4947785379907</v>
      </c>
      <c r="E46" s="36">
        <v>906.6725781423188</v>
      </c>
      <c r="F46" s="20"/>
      <c r="G46" s="20"/>
    </row>
    <row r="47" spans="2:7" x14ac:dyDescent="0.3">
      <c r="B47" s="27">
        <v>41974</v>
      </c>
      <c r="C47" s="35">
        <v>1162.8594024303352</v>
      </c>
      <c r="D47" s="36">
        <v>1065.5142610198789</v>
      </c>
      <c r="E47" s="36">
        <v>916.28812459441917</v>
      </c>
      <c r="F47" s="20"/>
      <c r="G47" s="20"/>
    </row>
    <row r="48" spans="2:7" x14ac:dyDescent="0.3">
      <c r="B48" s="27">
        <v>42064</v>
      </c>
      <c r="C48" s="35">
        <v>1163.286144171755</v>
      </c>
      <c r="D48" s="36">
        <v>1036.3036303630365</v>
      </c>
      <c r="E48" s="36">
        <v>890.84154879268465</v>
      </c>
      <c r="F48" s="20"/>
      <c r="G48" s="20"/>
    </row>
    <row r="49" spans="2:7" x14ac:dyDescent="0.3">
      <c r="B49" s="27">
        <v>42156</v>
      </c>
      <c r="C49" s="35">
        <v>1168.8800223486799</v>
      </c>
      <c r="D49" s="36">
        <v>1040.2637972926068</v>
      </c>
      <c r="E49" s="36">
        <v>889.96627318718379</v>
      </c>
      <c r="F49" s="20"/>
      <c r="G49" s="20"/>
    </row>
    <row r="50" spans="2:7" x14ac:dyDescent="0.3">
      <c r="B50" s="27">
        <v>42248</v>
      </c>
      <c r="C50" s="35">
        <v>1155.4209286257349</v>
      </c>
      <c r="D50" s="36">
        <v>1090.676448008189</v>
      </c>
      <c r="E50" s="36">
        <v>943.96459418944971</v>
      </c>
      <c r="F50" s="20"/>
      <c r="G50" s="20"/>
    </row>
    <row r="51" spans="2:7" x14ac:dyDescent="0.3">
      <c r="B51" s="27">
        <v>42339</v>
      </c>
      <c r="C51" s="35">
        <v>1116.6703230700959</v>
      </c>
      <c r="D51" s="36">
        <v>1029.4615645106671</v>
      </c>
      <c r="E51" s="36">
        <v>921.90285999572075</v>
      </c>
      <c r="F51" s="20"/>
      <c r="G51" s="20"/>
    </row>
    <row r="52" spans="2:7" x14ac:dyDescent="0.3">
      <c r="B52" s="27">
        <v>42430</v>
      </c>
      <c r="C52" s="35">
        <v>1156.7151938395159</v>
      </c>
      <c r="D52" s="36">
        <v>1030.5146108094129</v>
      </c>
      <c r="E52" s="36">
        <v>890.89744502170663</v>
      </c>
      <c r="F52" s="20"/>
      <c r="G52" s="20"/>
    </row>
    <row r="53" spans="2:7" x14ac:dyDescent="0.3">
      <c r="B53" s="27">
        <v>42522</v>
      </c>
      <c r="C53" s="35">
        <v>1139.3378983552723</v>
      </c>
      <c r="D53" s="36">
        <v>1009.9656918804117</v>
      </c>
      <c r="E53" s="36">
        <v>886.449659348978</v>
      </c>
      <c r="F53" s="20"/>
      <c r="G53" s="20"/>
    </row>
    <row r="54" spans="2:7" x14ac:dyDescent="0.3">
      <c r="B54" s="27">
        <v>42614</v>
      </c>
      <c r="C54" s="35">
        <v>1142.0001091187285</v>
      </c>
      <c r="D54" s="36">
        <v>980.23293963254594</v>
      </c>
      <c r="E54" s="36">
        <v>858.34750085005101</v>
      </c>
      <c r="F54" s="20"/>
      <c r="G54" s="20"/>
    </row>
    <row r="55" spans="2:7" x14ac:dyDescent="0.3">
      <c r="B55" s="27">
        <v>42705</v>
      </c>
      <c r="C55" s="35">
        <v>1222.0811494110451</v>
      </c>
      <c r="D55" s="36">
        <v>1044.8227936066714</v>
      </c>
      <c r="E55" s="36">
        <v>854.95369444999665</v>
      </c>
      <c r="F55" s="20"/>
      <c r="G55" s="20"/>
    </row>
    <row r="56" spans="2:7" x14ac:dyDescent="0.3">
      <c r="B56" s="27">
        <v>42795</v>
      </c>
      <c r="C56" s="35">
        <v>1208.7090742346409</v>
      </c>
      <c r="D56" s="36">
        <v>1089.6841368448684</v>
      </c>
      <c r="E56" s="36">
        <v>901.52722443559094</v>
      </c>
      <c r="F56" s="20"/>
      <c r="G56" s="20"/>
    </row>
    <row r="57" spans="2:7" x14ac:dyDescent="0.3">
      <c r="B57" s="51">
        <v>42887</v>
      </c>
      <c r="C57" s="56">
        <v>1226.4792421382144</v>
      </c>
      <c r="D57" s="57">
        <v>1112.9311054407772</v>
      </c>
      <c r="E57" s="57">
        <v>907.41943866943859</v>
      </c>
      <c r="F57" s="20"/>
      <c r="G57" s="20"/>
    </row>
    <row r="58" spans="2:7" x14ac:dyDescent="0.3">
      <c r="B58" s="51">
        <v>42979</v>
      </c>
      <c r="C58" s="56">
        <v>1269.6733487732577</v>
      </c>
      <c r="D58" s="57">
        <v>1118.6341454816306</v>
      </c>
      <c r="E58" s="57">
        <v>881.04089651282425</v>
      </c>
      <c r="F58" s="20"/>
      <c r="G58" s="20"/>
    </row>
    <row r="59" spans="2:7" x14ac:dyDescent="0.3">
      <c r="B59" s="51">
        <v>43070</v>
      </c>
      <c r="C59" s="56">
        <v>1257.570743776492</v>
      </c>
      <c r="D59" s="57">
        <v>1159.2171046619178</v>
      </c>
      <c r="E59" s="57">
        <v>921.79077033931492</v>
      </c>
      <c r="F59" s="20"/>
      <c r="G59" s="20"/>
    </row>
    <row r="60" spans="2:7" x14ac:dyDescent="0.3">
      <c r="B60" s="51">
        <v>43160</v>
      </c>
      <c r="C60" s="56">
        <v>1238.8954364816118</v>
      </c>
      <c r="D60" s="57">
        <v>1144.8011852581253</v>
      </c>
      <c r="E60" s="57">
        <v>924.04988471770594</v>
      </c>
      <c r="F60" s="20"/>
      <c r="G60" s="20"/>
    </row>
    <row r="61" spans="2:7" x14ac:dyDescent="0.3">
      <c r="B61" s="51">
        <v>43252</v>
      </c>
      <c r="C61" s="56">
        <v>1236.2154447336413</v>
      </c>
      <c r="D61" s="57">
        <v>1143.8209559562893</v>
      </c>
      <c r="E61" s="57">
        <v>925.26020511152933</v>
      </c>
      <c r="F61" s="20"/>
      <c r="G61" s="20"/>
    </row>
    <row r="62" spans="2:7" x14ac:dyDescent="0.3">
      <c r="B62" s="51">
        <v>43344</v>
      </c>
      <c r="C62" s="53">
        <v>1237.057925789836</v>
      </c>
      <c r="D62" s="57">
        <v>1145.8478221922096</v>
      </c>
      <c r="E62" s="57">
        <v>926.26852656120332</v>
      </c>
      <c r="F62" s="20"/>
      <c r="G62" s="20"/>
    </row>
    <row r="63" spans="2:7" x14ac:dyDescent="0.3">
      <c r="B63" s="51">
        <v>43435</v>
      </c>
      <c r="C63" s="53">
        <v>1238.9698045187749</v>
      </c>
      <c r="D63" s="57">
        <v>1148.9192799672321</v>
      </c>
      <c r="E63" s="57">
        <v>927.3182250099153</v>
      </c>
      <c r="F63" s="20"/>
      <c r="G63" s="20"/>
    </row>
    <row r="64" spans="2:7" x14ac:dyDescent="0.3">
      <c r="B64" s="51">
        <v>43525</v>
      </c>
      <c r="C64" s="53">
        <v>1240.1202729857696</v>
      </c>
      <c r="D64" s="57">
        <v>1151.9411879281677</v>
      </c>
      <c r="E64" s="57">
        <v>928.89473143979967</v>
      </c>
      <c r="F64" s="20"/>
      <c r="G64" s="20"/>
    </row>
    <row r="65" spans="2:7" x14ac:dyDescent="0.3">
      <c r="B65" s="51">
        <v>43617</v>
      </c>
      <c r="C65" s="53">
        <v>1241.1794529989586</v>
      </c>
      <c r="D65" s="57">
        <v>1155.1446772187728</v>
      </c>
      <c r="E65" s="57">
        <v>930.68304863385617</v>
      </c>
      <c r="F65" s="20"/>
      <c r="G65" s="20"/>
    </row>
    <row r="66" spans="2:7" x14ac:dyDescent="0.3">
      <c r="B66" s="51">
        <v>43709</v>
      </c>
      <c r="C66" s="53">
        <v>1242.3383539688489</v>
      </c>
      <c r="D66" s="57">
        <v>1158.3479077635766</v>
      </c>
      <c r="E66" s="57">
        <v>932.39325990624752</v>
      </c>
      <c r="F66" s="20"/>
      <c r="G66" s="20"/>
    </row>
    <row r="67" spans="2:7" x14ac:dyDescent="0.3">
      <c r="B67" s="51">
        <v>43800</v>
      </c>
      <c r="C67" s="53">
        <v>1243.5985909330809</v>
      </c>
      <c r="D67" s="57">
        <v>1161.5335248444194</v>
      </c>
      <c r="E67" s="57">
        <v>934.01000396189943</v>
      </c>
      <c r="F67" s="20"/>
      <c r="G67" s="20"/>
    </row>
    <row r="68" spans="2:7" x14ac:dyDescent="0.3">
      <c r="B68" s="51">
        <v>43891</v>
      </c>
      <c r="C68" s="53">
        <v>1245.0208750748586</v>
      </c>
      <c r="D68" s="57">
        <v>1164.8288827994647</v>
      </c>
      <c r="E68" s="57">
        <v>935.58984119798629</v>
      </c>
      <c r="F68" s="20"/>
      <c r="G68" s="20"/>
    </row>
    <row r="69" spans="2:7" x14ac:dyDescent="0.3">
      <c r="B69" s="51">
        <v>43983</v>
      </c>
      <c r="C69" s="53">
        <v>1246.9093276073399</v>
      </c>
      <c r="D69" s="57">
        <v>1168.0523782926398</v>
      </c>
      <c r="E69" s="57">
        <v>936.75807248469562</v>
      </c>
      <c r="F69" s="20"/>
      <c r="G69" s="20"/>
    </row>
    <row r="70" spans="2:7" x14ac:dyDescent="0.3">
      <c r="B70" s="51">
        <v>44075</v>
      </c>
      <c r="C70" s="53">
        <v>1248.0469924741942</v>
      </c>
      <c r="D70" s="57">
        <v>1171.2555937798834</v>
      </c>
      <c r="E70" s="57">
        <v>938.4707473697963</v>
      </c>
      <c r="F70" s="20"/>
      <c r="G70" s="20"/>
    </row>
    <row r="71" spans="2:7" x14ac:dyDescent="0.3">
      <c r="B71" s="51">
        <v>44166</v>
      </c>
      <c r="C71" s="53">
        <v>1248.1813432464514</v>
      </c>
      <c r="D71" s="57">
        <v>1174.8012546390032</v>
      </c>
      <c r="E71" s="57">
        <v>941.21039462375654</v>
      </c>
      <c r="F71" s="20"/>
      <c r="G71" s="20"/>
    </row>
    <row r="72" spans="2:7" x14ac:dyDescent="0.3">
      <c r="B72" s="51">
        <v>44256</v>
      </c>
      <c r="C72" s="53">
        <v>1248.3450569346803</v>
      </c>
      <c r="D72" s="57">
        <v>1178.3541339552935</v>
      </c>
      <c r="E72" s="57">
        <v>943.93303150392558</v>
      </c>
      <c r="F72" s="20"/>
      <c r="G72" s="20"/>
    </row>
    <row r="73" spans="2:7" x14ac:dyDescent="0.3">
      <c r="B73" s="51">
        <v>44348</v>
      </c>
      <c r="C73" s="53">
        <v>1249.1502910796301</v>
      </c>
      <c r="D73" s="57">
        <v>1182.5654188054889</v>
      </c>
      <c r="E73" s="57">
        <v>946.69586778337737</v>
      </c>
      <c r="F73" s="20"/>
      <c r="G73" s="20"/>
    </row>
    <row r="74" spans="2:7" x14ac:dyDescent="0.3">
      <c r="B74" s="51">
        <v>44440</v>
      </c>
      <c r="C74" s="53">
        <v>1249.3923305209564</v>
      </c>
      <c r="D74" s="57">
        <v>1187.1295093766066</v>
      </c>
      <c r="E74" s="57">
        <v>950.16551676894937</v>
      </c>
      <c r="F74" s="20"/>
      <c r="G74" s="20"/>
    </row>
    <row r="75" spans="2:7" x14ac:dyDescent="0.3">
      <c r="B75" s="51">
        <v>44531</v>
      </c>
      <c r="C75" s="53">
        <v>1249.6217027710647</v>
      </c>
      <c r="D75" s="57">
        <v>1191.7103013917254</v>
      </c>
      <c r="E75" s="57">
        <v>953.65685370947108</v>
      </c>
      <c r="F75" s="20"/>
      <c r="G75" s="20"/>
    </row>
    <row r="76" spans="2:7" x14ac:dyDescent="0.3">
      <c r="B76" s="51">
        <v>44621</v>
      </c>
      <c r="C76" s="53">
        <v>1249.6397534779114</v>
      </c>
      <c r="D76" s="57">
        <v>1196.3090964348237</v>
      </c>
      <c r="E76" s="57">
        <v>957.3231750233125</v>
      </c>
      <c r="F76" s="20"/>
      <c r="G76" s="20"/>
    </row>
    <row r="77" spans="2:7" x14ac:dyDescent="0.3">
      <c r="B77" s="51">
        <v>44713</v>
      </c>
      <c r="C77" s="53">
        <v>1249.6021909057797</v>
      </c>
      <c r="D77" s="57">
        <v>1200.9250221155776</v>
      </c>
      <c r="E77" s="57">
        <v>961.04586792143959</v>
      </c>
      <c r="F77" s="20"/>
      <c r="G77" s="20"/>
    </row>
    <row r="78" spans="2:7" x14ac:dyDescent="0.3">
      <c r="F78" s="20"/>
      <c r="G78" s="20"/>
    </row>
    <row r="79" spans="2:7" x14ac:dyDescent="0.3">
      <c r="F79" s="20"/>
      <c r="G79" s="20"/>
    </row>
    <row r="80" spans="2:7" x14ac:dyDescent="0.3">
      <c r="F80" s="20"/>
      <c r="G80" s="20"/>
    </row>
    <row r="81" spans="2:7" x14ac:dyDescent="0.3">
      <c r="F81" s="20"/>
      <c r="G81" s="20"/>
    </row>
    <row r="82" spans="2:7" x14ac:dyDescent="0.3">
      <c r="F82" s="20"/>
      <c r="G82" s="20"/>
    </row>
    <row r="83" spans="2:7" x14ac:dyDescent="0.3">
      <c r="F83" s="20"/>
      <c r="G83" s="20"/>
    </row>
    <row r="84" spans="2:7" x14ac:dyDescent="0.3">
      <c r="F84" s="20"/>
      <c r="G84" s="20"/>
    </row>
    <row r="85" spans="2:7" x14ac:dyDescent="0.3">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J98"/>
  <sheetViews>
    <sheetView zoomScaleNormal="100" workbookViewId="0"/>
  </sheetViews>
  <sheetFormatPr defaultColWidth="9.28515625" defaultRowHeight="16.5" x14ac:dyDescent="0.3"/>
  <cols>
    <col min="1" max="1" width="2.7109375" style="1" customWidth="1"/>
    <col min="2" max="2" width="9.28515625" style="1"/>
    <col min="3" max="3" width="13.85546875" style="1" bestFit="1" customWidth="1"/>
    <col min="4" max="4" width="13.7109375" style="1" bestFit="1" customWidth="1"/>
    <col min="5" max="5" width="14.7109375" style="20" bestFit="1" customWidth="1"/>
    <col min="6" max="6" width="14" style="1" bestFit="1" customWidth="1"/>
    <col min="7" max="16384" width="9.28515625" style="1"/>
  </cols>
  <sheetData>
    <row r="1" spans="2:10" x14ac:dyDescent="0.3">
      <c r="B1" s="2" t="s">
        <v>79</v>
      </c>
      <c r="C1" s="3"/>
      <c r="D1" s="3"/>
      <c r="E1" s="41"/>
      <c r="F1" s="42"/>
    </row>
    <row r="2" spans="2:10" x14ac:dyDescent="0.3">
      <c r="B2" s="28" t="s">
        <v>42</v>
      </c>
      <c r="C2" s="3"/>
      <c r="D2" s="3"/>
      <c r="E2" s="41"/>
      <c r="F2" s="42"/>
    </row>
    <row r="4" spans="2:10" x14ac:dyDescent="0.3">
      <c r="C4" s="44" t="s">
        <v>65</v>
      </c>
      <c r="D4" s="44" t="s">
        <v>64</v>
      </c>
      <c r="E4" s="44" t="s">
        <v>62</v>
      </c>
      <c r="F4" s="47" t="s">
        <v>63</v>
      </c>
    </row>
    <row r="5" spans="2:10" x14ac:dyDescent="0.3">
      <c r="B5" s="27">
        <v>38139</v>
      </c>
      <c r="C5" s="39">
        <v>-2.8606467961704398</v>
      </c>
      <c r="D5" s="19">
        <v>-1.0170134630629599</v>
      </c>
      <c r="E5" s="19">
        <v>2.7549478619680299</v>
      </c>
      <c r="F5" s="29">
        <v>-4.5985811950755098</v>
      </c>
      <c r="G5" s="20"/>
      <c r="H5" s="19"/>
    </row>
    <row r="6" spans="2:10" x14ac:dyDescent="0.3">
      <c r="B6" s="27">
        <v>38231</v>
      </c>
      <c r="C6" s="39">
        <v>-3.8080812107200201</v>
      </c>
      <c r="D6" s="19">
        <v>-1.3885013486400599</v>
      </c>
      <c r="E6" s="19">
        <v>2.5710527364770601</v>
      </c>
      <c r="F6" s="29">
        <v>-4.9859821155711401</v>
      </c>
      <c r="G6" s="20"/>
      <c r="H6" s="19"/>
      <c r="J6" s="19"/>
    </row>
    <row r="7" spans="2:10" x14ac:dyDescent="0.3">
      <c r="B7" s="27">
        <v>38322</v>
      </c>
      <c r="C7" s="39">
        <v>-4.5652131282560804</v>
      </c>
      <c r="D7" s="19">
        <v>-1.6106364759483001</v>
      </c>
      <c r="E7" s="19">
        <v>2.2675722139061198</v>
      </c>
      <c r="F7" s="29">
        <v>-5.2234562010157903</v>
      </c>
      <c r="G7" s="20"/>
      <c r="H7" s="19"/>
      <c r="J7" s="19"/>
    </row>
    <row r="8" spans="2:10" x14ac:dyDescent="0.3">
      <c r="B8" s="27">
        <v>38412</v>
      </c>
      <c r="C8" s="39">
        <v>-5.13858792328341</v>
      </c>
      <c r="D8" s="19">
        <v>-1.75620168828228</v>
      </c>
      <c r="E8" s="19">
        <v>2.0395226236294799</v>
      </c>
      <c r="F8" s="29">
        <v>-5.4238494129822996</v>
      </c>
      <c r="G8" s="20"/>
      <c r="H8" s="19"/>
      <c r="J8" s="19"/>
    </row>
    <row r="9" spans="2:10" x14ac:dyDescent="0.3">
      <c r="B9" s="27">
        <v>38504</v>
      </c>
      <c r="C9" s="39">
        <v>-6.1312481264390497</v>
      </c>
      <c r="D9" s="19">
        <v>-2.1494128977529998</v>
      </c>
      <c r="E9" s="19">
        <v>1.6321506247329101</v>
      </c>
      <c r="F9" s="29">
        <v>-5.6088833895667296</v>
      </c>
      <c r="G9" s="20"/>
      <c r="H9" s="19"/>
      <c r="J9" s="19"/>
    </row>
    <row r="10" spans="2:10" x14ac:dyDescent="0.3">
      <c r="B10" s="27">
        <v>38596</v>
      </c>
      <c r="C10" s="39">
        <v>-6.56192585508267</v>
      </c>
      <c r="D10" s="19">
        <v>-2.55140563259758</v>
      </c>
      <c r="E10" s="19">
        <v>1.6296277653336</v>
      </c>
      <c r="F10" s="29">
        <v>-5.6363727883623103</v>
      </c>
      <c r="G10" s="20"/>
      <c r="H10" s="19"/>
      <c r="J10" s="19"/>
    </row>
    <row r="11" spans="2:10" x14ac:dyDescent="0.3">
      <c r="B11" s="27">
        <v>38687</v>
      </c>
      <c r="C11" s="39">
        <v>-7.07814833250373</v>
      </c>
      <c r="D11" s="19">
        <v>-2.6841712294673901</v>
      </c>
      <c r="E11" s="19">
        <v>1.5642110502737601</v>
      </c>
      <c r="F11" s="29">
        <v>-5.9612991538078601</v>
      </c>
      <c r="G11" s="20"/>
      <c r="H11" s="19"/>
      <c r="J11" s="19"/>
    </row>
    <row r="12" spans="2:10" x14ac:dyDescent="0.3">
      <c r="B12" s="27">
        <v>38777</v>
      </c>
      <c r="C12" s="39">
        <v>-7.8188012153577002</v>
      </c>
      <c r="D12" s="19">
        <v>-3.0034066844673601</v>
      </c>
      <c r="E12" s="19">
        <v>1.5505017954147799</v>
      </c>
      <c r="F12" s="29">
        <v>-6.3701930454531501</v>
      </c>
      <c r="G12" s="20"/>
      <c r="H12" s="19"/>
      <c r="J12" s="19"/>
    </row>
    <row r="13" spans="2:10" x14ac:dyDescent="0.3">
      <c r="B13" s="27">
        <v>38869</v>
      </c>
      <c r="C13" s="39">
        <v>-7.6477594525942196</v>
      </c>
      <c r="D13" s="19">
        <v>-2.9035355315451001</v>
      </c>
      <c r="E13" s="19">
        <v>1.6389358159433101</v>
      </c>
      <c r="F13" s="29">
        <v>-6.3789059176703597</v>
      </c>
      <c r="G13" s="20"/>
      <c r="H13" s="19"/>
      <c r="J13" s="19"/>
    </row>
    <row r="14" spans="2:10" x14ac:dyDescent="0.3">
      <c r="B14" s="27">
        <v>38961</v>
      </c>
      <c r="C14" s="39">
        <v>-7.3154867656358196</v>
      </c>
      <c r="D14" s="19">
        <v>-2.3475563853172301</v>
      </c>
      <c r="E14" s="19">
        <v>1.46285645457556</v>
      </c>
      <c r="F14" s="29">
        <v>-6.43259357403113</v>
      </c>
      <c r="G14" s="20"/>
      <c r="H14" s="19"/>
      <c r="J14" s="19"/>
    </row>
    <row r="15" spans="2:10" x14ac:dyDescent="0.3">
      <c r="B15" s="27">
        <v>39052</v>
      </c>
      <c r="C15" s="39">
        <v>-7.1397717119238804</v>
      </c>
      <c r="D15" s="19">
        <v>-2.2379095486902099</v>
      </c>
      <c r="E15" s="19">
        <v>1.57990970253909</v>
      </c>
      <c r="F15" s="29">
        <v>-6.4794049598513501</v>
      </c>
      <c r="G15" s="20"/>
      <c r="H15" s="19"/>
      <c r="J15" s="19"/>
    </row>
    <row r="16" spans="2:10" x14ac:dyDescent="0.3">
      <c r="B16" s="27">
        <v>39142</v>
      </c>
      <c r="C16" s="39">
        <v>-6.7553819232490904</v>
      </c>
      <c r="D16" s="19">
        <v>-2.03882309852276</v>
      </c>
      <c r="E16" s="19">
        <v>1.64756905081651</v>
      </c>
      <c r="F16" s="29">
        <v>-6.3670346663876103</v>
      </c>
      <c r="G16" s="20"/>
      <c r="H16" s="19"/>
      <c r="J16" s="19"/>
    </row>
    <row r="17" spans="2:10" x14ac:dyDescent="0.3">
      <c r="B17" s="27">
        <v>39234</v>
      </c>
      <c r="C17" s="39">
        <v>-6.9447214987147801</v>
      </c>
      <c r="D17" s="19">
        <v>-2.0745823763087201</v>
      </c>
      <c r="E17" s="19">
        <v>1.62945906974358</v>
      </c>
      <c r="F17" s="29">
        <v>-6.4933288498036497</v>
      </c>
      <c r="G17" s="20"/>
      <c r="H17" s="19"/>
      <c r="J17" s="19"/>
    </row>
    <row r="18" spans="2:10" x14ac:dyDescent="0.3">
      <c r="B18" s="27">
        <v>39326</v>
      </c>
      <c r="C18" s="39">
        <v>-7.1054358586476498</v>
      </c>
      <c r="D18" s="19">
        <v>-2.1206188892473001</v>
      </c>
      <c r="E18" s="19">
        <v>1.6779195354993699</v>
      </c>
      <c r="F18" s="29">
        <v>-6.66273650489972</v>
      </c>
      <c r="G18" s="20"/>
      <c r="H18" s="19"/>
      <c r="J18" s="19"/>
    </row>
    <row r="19" spans="2:10" x14ac:dyDescent="0.3">
      <c r="B19" s="27">
        <v>39417</v>
      </c>
      <c r="C19" s="39">
        <v>-6.7935108715811499</v>
      </c>
      <c r="D19" s="19">
        <v>-1.6168272220464499</v>
      </c>
      <c r="E19" s="19">
        <v>1.53882239993017</v>
      </c>
      <c r="F19" s="29">
        <v>-6.7127786081321297</v>
      </c>
      <c r="G19" s="20"/>
      <c r="H19" s="19"/>
      <c r="J19" s="19"/>
    </row>
    <row r="20" spans="2:10" x14ac:dyDescent="0.3">
      <c r="B20" s="27">
        <v>39508</v>
      </c>
      <c r="C20" s="39">
        <v>-6.6510310410006799</v>
      </c>
      <c r="D20" s="19">
        <v>-1.3209961821229099</v>
      </c>
      <c r="E20" s="19">
        <v>1.4302313751318501</v>
      </c>
      <c r="F20" s="29">
        <v>-6.7597307673772304</v>
      </c>
      <c r="G20" s="20"/>
      <c r="H20" s="19"/>
      <c r="J20" s="19"/>
    </row>
    <row r="21" spans="2:10" x14ac:dyDescent="0.3">
      <c r="B21" s="27">
        <v>39600</v>
      </c>
      <c r="C21" s="39">
        <v>-7.0909677726572804</v>
      </c>
      <c r="D21" s="19">
        <v>-1.49628837942656</v>
      </c>
      <c r="E21" s="19">
        <v>1.3084586854037801</v>
      </c>
      <c r="F21" s="29">
        <v>-6.9063126650123499</v>
      </c>
      <c r="G21" s="20"/>
      <c r="H21" s="19"/>
      <c r="J21" s="19"/>
    </row>
    <row r="22" spans="2:10" x14ac:dyDescent="0.3">
      <c r="B22" s="27">
        <v>39692</v>
      </c>
      <c r="C22" s="39">
        <v>-7.4236453722387097</v>
      </c>
      <c r="D22" s="19">
        <v>-1.5772737356983599</v>
      </c>
      <c r="E22" s="19">
        <v>1.0775748227811901</v>
      </c>
      <c r="F22" s="29">
        <v>-6.9313415806543599</v>
      </c>
      <c r="G22" s="20"/>
      <c r="H22" s="19"/>
      <c r="J22" s="19"/>
    </row>
    <row r="23" spans="2:10" x14ac:dyDescent="0.3">
      <c r="B23" s="27">
        <v>39783</v>
      </c>
      <c r="C23" s="39">
        <v>-7.6743805923324704</v>
      </c>
      <c r="D23" s="19">
        <v>-1.5876028830994899</v>
      </c>
      <c r="E23" s="19">
        <v>0.89635499876092095</v>
      </c>
      <c r="F23" s="29">
        <v>-6.9884053844571996</v>
      </c>
      <c r="G23" s="20"/>
      <c r="H23" s="19"/>
      <c r="J23" s="19"/>
    </row>
    <row r="24" spans="2:10" x14ac:dyDescent="0.3">
      <c r="B24" s="27">
        <v>39873</v>
      </c>
      <c r="C24" s="39">
        <v>-7.0204964520298603</v>
      </c>
      <c r="D24" s="19">
        <v>-1.02350365348598</v>
      </c>
      <c r="E24" s="19">
        <v>0.85098525416128101</v>
      </c>
      <c r="F24" s="29">
        <v>-6.8500883695164703</v>
      </c>
      <c r="G24" s="20"/>
      <c r="H24" s="19"/>
      <c r="J24" s="19"/>
    </row>
    <row r="25" spans="2:10" x14ac:dyDescent="0.3">
      <c r="B25" s="27">
        <v>39965</v>
      </c>
      <c r="C25" s="39">
        <v>-4.9382585751978798</v>
      </c>
      <c r="D25" s="19">
        <v>3.1662269129287602E-3</v>
      </c>
      <c r="E25" s="19">
        <v>0.848548812664907</v>
      </c>
      <c r="F25" s="29">
        <v>-5.7920844327176697</v>
      </c>
      <c r="G25" s="20"/>
      <c r="H25" s="19"/>
      <c r="J25" s="19"/>
    </row>
    <row r="26" spans="2:10" x14ac:dyDescent="0.3">
      <c r="B26" s="27">
        <v>40057</v>
      </c>
      <c r="C26" s="39">
        <v>-2.6737995934022099</v>
      </c>
      <c r="D26" s="19">
        <v>0.80428813950076505</v>
      </c>
      <c r="E26" s="19">
        <v>1.08618196298702</v>
      </c>
      <c r="F26" s="29">
        <v>-4.5642696958900002</v>
      </c>
      <c r="G26" s="20"/>
      <c r="H26" s="19"/>
      <c r="J26" s="19"/>
    </row>
    <row r="27" spans="2:10" x14ac:dyDescent="0.3">
      <c r="B27" s="27">
        <v>40148</v>
      </c>
      <c r="C27" s="39">
        <v>-2.2660498843533099</v>
      </c>
      <c r="D27" s="19">
        <v>0.928299056073013</v>
      </c>
      <c r="E27" s="19">
        <v>1.28982517555375</v>
      </c>
      <c r="F27" s="29">
        <v>-4.4857369090037702</v>
      </c>
      <c r="G27" s="20"/>
      <c r="H27" s="19"/>
      <c r="J27" s="19"/>
    </row>
    <row r="28" spans="2:10" x14ac:dyDescent="0.3">
      <c r="B28" s="27">
        <v>40238</v>
      </c>
      <c r="C28" s="39">
        <v>-1.4939823564855099</v>
      </c>
      <c r="D28" s="19">
        <v>1.0495470673965701</v>
      </c>
      <c r="E28" s="19">
        <v>1.2421528589600299</v>
      </c>
      <c r="F28" s="29">
        <v>-3.7815623728621501</v>
      </c>
      <c r="G28" s="20"/>
      <c r="H28" s="19"/>
      <c r="J28" s="19"/>
    </row>
    <row r="29" spans="2:10" x14ac:dyDescent="0.3">
      <c r="B29" s="27">
        <v>40330</v>
      </c>
      <c r="C29" s="39">
        <v>-1.7683686176836799</v>
      </c>
      <c r="D29" s="19">
        <v>1.31954151523623</v>
      </c>
      <c r="E29" s="19">
        <v>1.2600706534170301</v>
      </c>
      <c r="F29" s="29">
        <v>-4.3469641904084098</v>
      </c>
      <c r="G29" s="20"/>
      <c r="H29" s="19"/>
      <c r="J29" s="19"/>
    </row>
    <row r="30" spans="2:10" x14ac:dyDescent="0.3">
      <c r="B30" s="27">
        <v>40422</v>
      </c>
      <c r="C30" s="39">
        <v>-2.41002021339715</v>
      </c>
      <c r="D30" s="19">
        <v>1.3913052222970801</v>
      </c>
      <c r="E30" s="19">
        <v>1.0986635022475999</v>
      </c>
      <c r="F30" s="29">
        <v>-4.8969720129928902</v>
      </c>
      <c r="G30" s="20"/>
      <c r="H30" s="19"/>
      <c r="J30" s="19"/>
    </row>
    <row r="31" spans="2:10" x14ac:dyDescent="0.3">
      <c r="B31" s="27">
        <v>40513</v>
      </c>
      <c r="C31" s="39">
        <v>-2.2412064292592802</v>
      </c>
      <c r="D31" s="19">
        <v>1.4579010592988899</v>
      </c>
      <c r="E31" s="19">
        <v>0.93619387056102099</v>
      </c>
      <c r="F31" s="29">
        <v>-4.63381218541205</v>
      </c>
      <c r="G31" s="20"/>
      <c r="H31" s="19"/>
      <c r="J31" s="19"/>
    </row>
    <row r="32" spans="2:10" x14ac:dyDescent="0.3">
      <c r="B32" s="27">
        <v>40603</v>
      </c>
      <c r="C32" s="39">
        <v>-2.78871923483563</v>
      </c>
      <c r="D32" s="19">
        <v>1.4226352929605799</v>
      </c>
      <c r="E32" s="19">
        <v>0.84777851540409599</v>
      </c>
      <c r="F32" s="29">
        <v>-5.0571660396842901</v>
      </c>
      <c r="G32" s="20"/>
      <c r="H32" s="19"/>
      <c r="J32" s="19"/>
    </row>
    <row r="33" spans="2:10" x14ac:dyDescent="0.3">
      <c r="B33" s="27">
        <v>40695</v>
      </c>
      <c r="C33" s="39">
        <v>-2.9321879904187602</v>
      </c>
      <c r="D33" s="19">
        <v>1.34098406852622</v>
      </c>
      <c r="E33" s="19">
        <v>0.64376952565117895</v>
      </c>
      <c r="F33" s="29">
        <v>-4.9198567673538296</v>
      </c>
      <c r="G33" s="20"/>
      <c r="H33" s="19"/>
      <c r="J33" s="19"/>
    </row>
    <row r="34" spans="2:10" x14ac:dyDescent="0.3">
      <c r="B34" s="27">
        <v>40787</v>
      </c>
      <c r="C34" s="39">
        <v>-3.2402528977871401</v>
      </c>
      <c r="D34" s="19">
        <v>1.1830635118306301</v>
      </c>
      <c r="E34" s="19">
        <v>0.59440559440559404</v>
      </c>
      <c r="F34" s="29">
        <v>-5.0143691924513796</v>
      </c>
      <c r="G34" s="20"/>
      <c r="H34" s="19"/>
      <c r="J34" s="19"/>
    </row>
    <row r="35" spans="2:10" x14ac:dyDescent="0.3">
      <c r="B35" s="27">
        <v>40878</v>
      </c>
      <c r="C35" s="39">
        <v>-2.8010528209352299</v>
      </c>
      <c r="D35" s="19">
        <v>1.35815794207591</v>
      </c>
      <c r="E35" s="19">
        <v>0.710086062430766</v>
      </c>
      <c r="F35" s="29">
        <v>-4.8688234347336197</v>
      </c>
      <c r="G35" s="20"/>
      <c r="H35" s="19"/>
      <c r="J35" s="19"/>
    </row>
    <row r="36" spans="2:10" x14ac:dyDescent="0.3">
      <c r="B36" s="27">
        <v>40969</v>
      </c>
      <c r="C36" s="39">
        <v>-3.1735608515987401</v>
      </c>
      <c r="D36" s="19">
        <v>0.87664576287881202</v>
      </c>
      <c r="E36" s="19">
        <v>0.64165404152927497</v>
      </c>
      <c r="F36" s="29">
        <v>-4.6904535199508404</v>
      </c>
      <c r="G36" s="20"/>
      <c r="H36" s="19"/>
      <c r="J36" s="19"/>
    </row>
    <row r="37" spans="2:10" x14ac:dyDescent="0.3">
      <c r="B37" s="27">
        <v>41061</v>
      </c>
      <c r="C37" s="39">
        <v>-3.6014299727114998</v>
      </c>
      <c r="D37" s="19">
        <v>0.46488059541906601</v>
      </c>
      <c r="E37" s="19">
        <v>0.694996490151504</v>
      </c>
      <c r="F37" s="29">
        <v>-4.76595586423627</v>
      </c>
      <c r="G37" s="20"/>
      <c r="H37" s="19"/>
      <c r="J37" s="19"/>
    </row>
    <row r="38" spans="2:10" x14ac:dyDescent="0.3">
      <c r="B38" s="27">
        <v>41153</v>
      </c>
      <c r="C38" s="39">
        <v>-3.6190785354882</v>
      </c>
      <c r="D38" s="19">
        <v>0.352911169337074</v>
      </c>
      <c r="E38" s="19">
        <v>0.638115333781621</v>
      </c>
      <c r="F38" s="29">
        <v>-4.6124237716511596</v>
      </c>
      <c r="G38" s="20"/>
      <c r="H38" s="19"/>
      <c r="J38" s="19"/>
    </row>
    <row r="39" spans="2:10" x14ac:dyDescent="0.3">
      <c r="B39" s="27">
        <v>41244</v>
      </c>
      <c r="C39" s="39">
        <v>-3.9190083945678298</v>
      </c>
      <c r="D39" s="19">
        <v>4.72281257379394E-2</v>
      </c>
      <c r="E39" s="19">
        <v>0.42644219416315898</v>
      </c>
      <c r="F39" s="29">
        <v>-4.3889745477443904</v>
      </c>
      <c r="G39" s="20"/>
      <c r="H39" s="19"/>
      <c r="J39" s="19"/>
    </row>
    <row r="40" spans="2:10" x14ac:dyDescent="0.3">
      <c r="B40" s="27">
        <v>41334</v>
      </c>
      <c r="C40" s="39">
        <v>-3.6600507688911699</v>
      </c>
      <c r="D40" s="19">
        <v>0.22349348833787</v>
      </c>
      <c r="E40" s="19">
        <v>0.46906040762269102</v>
      </c>
      <c r="F40" s="29">
        <v>-4.3507652122728198</v>
      </c>
      <c r="G40" s="20"/>
      <c r="H40" s="19"/>
      <c r="J40" s="19"/>
    </row>
    <row r="41" spans="2:10" x14ac:dyDescent="0.3">
      <c r="B41" s="27">
        <v>41426</v>
      </c>
      <c r="C41" s="39">
        <v>-3.5923462039640599</v>
      </c>
      <c r="D41" s="19">
        <v>7.5897857942985106E-2</v>
      </c>
      <c r="E41" s="19">
        <v>0.47779073223144197</v>
      </c>
      <c r="F41" s="29">
        <v>-4.1469492261619001</v>
      </c>
      <c r="G41" s="20"/>
      <c r="H41" s="19"/>
      <c r="J41" s="19"/>
    </row>
    <row r="42" spans="2:10" x14ac:dyDescent="0.3">
      <c r="B42" s="27">
        <v>41518</v>
      </c>
      <c r="C42" s="39">
        <v>-3.6652253533167398</v>
      </c>
      <c r="D42" s="19">
        <v>-9.3137938636946499E-2</v>
      </c>
      <c r="E42" s="19">
        <v>0.486387012881831</v>
      </c>
      <c r="F42" s="29">
        <v>-4.05847442756163</v>
      </c>
      <c r="G42" s="20"/>
      <c r="H42" s="19"/>
      <c r="J42" s="19"/>
    </row>
    <row r="43" spans="2:10" x14ac:dyDescent="0.3">
      <c r="B43" s="27">
        <v>41609</v>
      </c>
      <c r="C43" s="39">
        <v>-3.0911806043569898</v>
      </c>
      <c r="D43" s="19">
        <v>0.59425509486999295</v>
      </c>
      <c r="E43" s="19">
        <v>0.45941672522839</v>
      </c>
      <c r="F43" s="29">
        <v>-4.1430955727336602</v>
      </c>
      <c r="G43" s="20"/>
      <c r="H43" s="19"/>
      <c r="J43" s="19"/>
    </row>
    <row r="44" spans="2:10" x14ac:dyDescent="0.3">
      <c r="B44" s="27">
        <v>41699</v>
      </c>
      <c r="C44" s="39">
        <v>-2.56160648521056</v>
      </c>
      <c r="D44" s="19">
        <v>1.1505046110639601</v>
      </c>
      <c r="E44" s="19">
        <v>0.43289297421163903</v>
      </c>
      <c r="F44" s="29">
        <v>-4.1432811133748801</v>
      </c>
      <c r="G44" s="20"/>
      <c r="H44" s="19"/>
      <c r="J44" s="19"/>
    </row>
    <row r="45" spans="2:10" x14ac:dyDescent="0.3">
      <c r="B45" s="27">
        <v>41791</v>
      </c>
      <c r="C45" s="39">
        <v>-2.5284776625026399</v>
      </c>
      <c r="D45" s="19">
        <v>1.3059496082997999</v>
      </c>
      <c r="E45" s="19">
        <v>0.40525089985178903</v>
      </c>
      <c r="F45" s="29">
        <v>-4.2371374126614398</v>
      </c>
      <c r="G45" s="20"/>
      <c r="H45" s="19"/>
      <c r="J45" s="19"/>
    </row>
    <row r="46" spans="2:10" x14ac:dyDescent="0.3">
      <c r="B46" s="27">
        <v>41883</v>
      </c>
      <c r="C46" s="39">
        <v>-2.5823238819916101</v>
      </c>
      <c r="D46" s="19">
        <v>1.2750302730651399</v>
      </c>
      <c r="E46" s="19">
        <v>0.41397630949338099</v>
      </c>
      <c r="F46" s="29">
        <v>-4.2738444907211397</v>
      </c>
      <c r="G46" s="20"/>
      <c r="H46" s="19"/>
      <c r="J46" s="19"/>
    </row>
    <row r="47" spans="2:10" x14ac:dyDescent="0.3">
      <c r="B47" s="27">
        <v>41974</v>
      </c>
      <c r="C47" s="39">
        <v>-3.2024711456180901</v>
      </c>
      <c r="D47" s="19">
        <v>0.45081710600463298</v>
      </c>
      <c r="E47" s="19">
        <v>0.64658860851960798</v>
      </c>
      <c r="F47" s="29">
        <v>-4.3015465531275403</v>
      </c>
      <c r="G47" s="20"/>
      <c r="H47" s="19"/>
      <c r="J47" s="19"/>
    </row>
    <row r="48" spans="2:10" x14ac:dyDescent="0.3">
      <c r="B48" s="27">
        <v>42064</v>
      </c>
      <c r="C48" s="39">
        <v>-3.6131020106470402</v>
      </c>
      <c r="D48" s="19">
        <v>-0.23254075692016299</v>
      </c>
      <c r="E48" s="19">
        <v>0.86372281141775098</v>
      </c>
      <c r="F48" s="29">
        <v>-4.2451145678479101</v>
      </c>
      <c r="G48" s="20"/>
      <c r="H48" s="19"/>
      <c r="J48" s="19"/>
    </row>
    <row r="49" spans="2:10" x14ac:dyDescent="0.3">
      <c r="B49" s="27">
        <v>42156</v>
      </c>
      <c r="C49" s="39">
        <v>-3.6020618471879899</v>
      </c>
      <c r="D49" s="19">
        <v>-0.60102927806551598</v>
      </c>
      <c r="E49" s="19">
        <v>1.1498130268262201</v>
      </c>
      <c r="F49" s="29">
        <v>-4.1512569780692097</v>
      </c>
      <c r="G49" s="20"/>
      <c r="H49" s="19"/>
      <c r="J49" s="19"/>
    </row>
    <row r="50" spans="2:10" x14ac:dyDescent="0.3">
      <c r="B50" s="27">
        <v>42248</v>
      </c>
      <c r="C50" s="39">
        <v>-3.2631270310552898</v>
      </c>
      <c r="D50" s="19">
        <v>-0.70043410625422498</v>
      </c>
      <c r="E50" s="19">
        <v>1.47416945618621</v>
      </c>
      <c r="F50" s="29">
        <v>-4.0360479227242001</v>
      </c>
      <c r="G50" s="20"/>
      <c r="H50" s="19"/>
      <c r="J50" s="19"/>
    </row>
    <row r="51" spans="2:10" x14ac:dyDescent="0.3">
      <c r="B51" s="27">
        <v>42339</v>
      </c>
      <c r="C51" s="39">
        <v>-3.0988190168567602</v>
      </c>
      <c r="D51" s="19">
        <v>-0.85030786312708195</v>
      </c>
      <c r="E51" s="19">
        <v>1.6012920157464401</v>
      </c>
      <c r="F51" s="29">
        <v>-3.8514181891591801</v>
      </c>
      <c r="G51" s="20"/>
      <c r="H51" s="19"/>
      <c r="J51" s="19"/>
    </row>
    <row r="52" spans="2:10" x14ac:dyDescent="0.3">
      <c r="B52" s="27">
        <v>42430</v>
      </c>
      <c r="C52" s="39">
        <v>-2.8744664725357998</v>
      </c>
      <c r="D52" s="19">
        <v>-0.975308149507359</v>
      </c>
      <c r="E52" s="19">
        <v>1.7651282460409199</v>
      </c>
      <c r="F52" s="29">
        <v>-3.6634887709920601</v>
      </c>
      <c r="G52" s="20"/>
      <c r="H52" s="19"/>
      <c r="J52" s="19"/>
    </row>
    <row r="53" spans="2:10" x14ac:dyDescent="0.3">
      <c r="B53" s="27">
        <v>42522</v>
      </c>
      <c r="C53" s="39">
        <v>-2.6759656737106901</v>
      </c>
      <c r="D53" s="19">
        <v>-0.90199315211853803</v>
      </c>
      <c r="E53" s="19">
        <v>1.7404044752129499</v>
      </c>
      <c r="F53" s="29">
        <v>-3.5116125694562301</v>
      </c>
      <c r="G53" s="20"/>
      <c r="H53" s="19"/>
      <c r="J53" s="19"/>
    </row>
    <row r="54" spans="2:10" x14ac:dyDescent="0.3">
      <c r="B54" s="27">
        <v>42614</v>
      </c>
      <c r="C54" s="39">
        <v>-2.8120475062349</v>
      </c>
      <c r="D54" s="19">
        <v>-0.982362744371026</v>
      </c>
      <c r="E54" s="19">
        <v>1.63258774720063</v>
      </c>
      <c r="F54" s="29">
        <v>-3.45954047123749</v>
      </c>
      <c r="G54" s="20"/>
      <c r="H54" s="19"/>
      <c r="J54" s="19"/>
    </row>
    <row r="55" spans="2:10" x14ac:dyDescent="0.3">
      <c r="B55" s="27">
        <v>42705</v>
      </c>
      <c r="C55" s="39">
        <v>-2.5388032561743699</v>
      </c>
      <c r="D55" s="19">
        <v>-0.98015145353967004</v>
      </c>
      <c r="E55" s="19">
        <v>1.6284708102840999</v>
      </c>
      <c r="F55" s="29">
        <v>-3.1867389919976601</v>
      </c>
      <c r="G55" s="20"/>
      <c r="H55" s="19"/>
      <c r="J55" s="19"/>
    </row>
    <row r="56" spans="2:10" x14ac:dyDescent="0.3">
      <c r="B56" s="27">
        <v>42795</v>
      </c>
      <c r="C56" s="39">
        <v>-3.0004799860917402</v>
      </c>
      <c r="D56" s="19">
        <v>-1.1772887210827201</v>
      </c>
      <c r="E56" s="19">
        <v>1.5144128107154</v>
      </c>
      <c r="F56" s="29">
        <v>-3.3360923085063301</v>
      </c>
      <c r="G56" s="20"/>
      <c r="H56" s="19"/>
      <c r="J56" s="19"/>
    </row>
    <row r="57" spans="2:10" x14ac:dyDescent="0.3">
      <c r="B57" s="51">
        <v>42887</v>
      </c>
      <c r="C57" s="58">
        <v>-2.8922675123589201</v>
      </c>
      <c r="D57" s="52">
        <v>-1.13571495196343</v>
      </c>
      <c r="E57" s="52">
        <v>1.6117899449678199</v>
      </c>
      <c r="F57" s="59">
        <v>-3.3668501072661101</v>
      </c>
      <c r="G57" s="20"/>
      <c r="H57" s="19"/>
      <c r="J57" s="19"/>
    </row>
    <row r="58" spans="2:10" x14ac:dyDescent="0.3">
      <c r="B58" s="51">
        <v>42979</v>
      </c>
      <c r="C58" s="58">
        <v>-2.48240284188907</v>
      </c>
      <c r="D58" s="52">
        <v>-0.91642015062259097</v>
      </c>
      <c r="E58" s="52">
        <v>1.7955895866256799</v>
      </c>
      <c r="F58" s="59">
        <v>-3.3601016951902101</v>
      </c>
      <c r="G58" s="20"/>
      <c r="H58" s="19"/>
      <c r="J58" s="19"/>
    </row>
    <row r="59" spans="2:10" x14ac:dyDescent="0.3">
      <c r="B59" s="51">
        <v>43070</v>
      </c>
      <c r="C59" s="58">
        <v>-2.5247991095405</v>
      </c>
      <c r="D59" s="52">
        <v>-0.73815331870717704</v>
      </c>
      <c r="E59" s="52">
        <v>1.7811952752649101</v>
      </c>
      <c r="F59" s="59">
        <v>-3.5634756970913002</v>
      </c>
      <c r="G59" s="20"/>
      <c r="H59" s="19"/>
      <c r="J59" s="19"/>
    </row>
    <row r="60" spans="2:10" x14ac:dyDescent="0.3">
      <c r="B60" s="51">
        <v>43160</v>
      </c>
      <c r="C60" s="58">
        <v>-2.0942278146900102</v>
      </c>
      <c r="D60" s="52">
        <v>-0.47918003533763898</v>
      </c>
      <c r="E60" s="52">
        <v>1.8358761262938701</v>
      </c>
      <c r="F60" s="59">
        <v>-3.4491237866890301</v>
      </c>
      <c r="G60" s="20"/>
      <c r="H60" s="19"/>
      <c r="J60" s="19"/>
    </row>
    <row r="61" spans="2:10" x14ac:dyDescent="0.3">
      <c r="B61" s="51">
        <v>43252</v>
      </c>
      <c r="C61" s="58">
        <v>-2.0897225348943298</v>
      </c>
      <c r="D61" s="52">
        <v>-0.46220775456882202</v>
      </c>
      <c r="E61" s="52">
        <v>1.8069083552424801</v>
      </c>
      <c r="F61" s="59">
        <v>-3.4344231355680002</v>
      </c>
      <c r="G61" s="20"/>
      <c r="H61" s="19"/>
      <c r="J61" s="19"/>
    </row>
    <row r="62" spans="2:10" x14ac:dyDescent="0.3">
      <c r="B62" s="51">
        <v>43344</v>
      </c>
      <c r="C62" s="59">
        <v>-2.3215847784690999</v>
      </c>
      <c r="D62" s="52">
        <v>-0.57001685332380703</v>
      </c>
      <c r="E62" s="52">
        <v>1.72153462812127</v>
      </c>
      <c r="F62" s="59">
        <v>-3.4731025532665698</v>
      </c>
      <c r="G62" s="20"/>
      <c r="H62" s="19"/>
      <c r="J62" s="19"/>
    </row>
    <row r="63" spans="2:10" x14ac:dyDescent="0.3">
      <c r="B63" s="51">
        <v>43435</v>
      </c>
      <c r="C63" s="59">
        <v>-2.2886340322273702</v>
      </c>
      <c r="D63" s="52">
        <v>-0.61084435888514499</v>
      </c>
      <c r="E63" s="52">
        <v>1.7801047462133801</v>
      </c>
      <c r="F63" s="59">
        <v>-3.4578944195556098</v>
      </c>
      <c r="G63" s="20"/>
      <c r="H63" s="19"/>
      <c r="J63" s="19"/>
    </row>
    <row r="64" spans="2:10" x14ac:dyDescent="0.3">
      <c r="B64" s="51">
        <v>43525</v>
      </c>
      <c r="C64" s="59">
        <v>-2.2642853202769602</v>
      </c>
      <c r="D64" s="52">
        <v>-0.65160840101629602</v>
      </c>
      <c r="E64" s="52">
        <v>1.8232458235964299</v>
      </c>
      <c r="F64" s="59">
        <v>-3.4359227428571</v>
      </c>
      <c r="G64" s="20"/>
      <c r="H64" s="19"/>
      <c r="J64" s="19"/>
    </row>
    <row r="65" spans="2:10" x14ac:dyDescent="0.3">
      <c r="B65" s="51">
        <v>43617</v>
      </c>
      <c r="C65" s="59">
        <v>-2.2753585682552799</v>
      </c>
      <c r="D65" s="52">
        <v>-0.73155249329253103</v>
      </c>
      <c r="E65" s="52">
        <v>1.8550100383993</v>
      </c>
      <c r="F65" s="59">
        <v>-3.39881611336205</v>
      </c>
      <c r="G65" s="20"/>
      <c r="H65" s="19"/>
      <c r="J65" s="19"/>
    </row>
    <row r="66" spans="2:10" x14ac:dyDescent="0.3">
      <c r="B66" s="51">
        <v>43709</v>
      </c>
      <c r="C66" s="59">
        <v>-2.3319447716485602</v>
      </c>
      <c r="D66" s="52">
        <v>-0.83941735637871195</v>
      </c>
      <c r="E66" s="52">
        <v>1.8866326185536599</v>
      </c>
      <c r="F66" s="59">
        <v>-3.3791600338235099</v>
      </c>
      <c r="G66" s="20"/>
      <c r="H66" s="19"/>
      <c r="J66" s="19"/>
    </row>
    <row r="67" spans="2:10" x14ac:dyDescent="0.3">
      <c r="B67" s="51">
        <v>43800</v>
      </c>
      <c r="C67" s="59">
        <v>-2.44052888826366</v>
      </c>
      <c r="D67" s="52">
        <v>-0.96994356324045194</v>
      </c>
      <c r="E67" s="52">
        <v>1.9203147521019599</v>
      </c>
      <c r="F67" s="59">
        <v>-3.3909000771251701</v>
      </c>
      <c r="G67" s="20"/>
      <c r="H67" s="19"/>
      <c r="J67" s="19"/>
    </row>
    <row r="68" spans="2:10" x14ac:dyDescent="0.3">
      <c r="B68" s="51">
        <v>43891</v>
      </c>
      <c r="C68" s="59">
        <v>-2.5707423561400899</v>
      </c>
      <c r="D68" s="52">
        <v>-1.1051928501108701</v>
      </c>
      <c r="E68" s="52">
        <v>1.95388431774028</v>
      </c>
      <c r="F68" s="59">
        <v>-3.4194338237694999</v>
      </c>
      <c r="G68" s="20"/>
      <c r="H68" s="19"/>
      <c r="J68" s="19"/>
    </row>
    <row r="69" spans="2:10" x14ac:dyDescent="0.3">
      <c r="B69" s="51">
        <v>43983</v>
      </c>
      <c r="C69" s="59">
        <v>-2.7093446047574998</v>
      </c>
      <c r="D69" s="52">
        <v>-1.2343093644580501</v>
      </c>
      <c r="E69" s="52">
        <v>1.9836479953685</v>
      </c>
      <c r="F69" s="59">
        <v>-3.4586832356679502</v>
      </c>
      <c r="G69" s="20"/>
      <c r="H69" s="19"/>
      <c r="J69" s="19"/>
    </row>
    <row r="70" spans="2:10" x14ac:dyDescent="0.3">
      <c r="B70" s="51">
        <v>44075</v>
      </c>
      <c r="C70" s="59">
        <v>-2.8536643580906502</v>
      </c>
      <c r="D70" s="52">
        <v>-1.3586424720171</v>
      </c>
      <c r="E70" s="52">
        <v>2.0067039198161201</v>
      </c>
      <c r="F70" s="59">
        <v>-3.5017258058896599</v>
      </c>
      <c r="G70" s="20"/>
      <c r="H70" s="19"/>
      <c r="J70" s="19"/>
    </row>
    <row r="71" spans="2:10" x14ac:dyDescent="0.3">
      <c r="B71" s="51">
        <v>44166</v>
      </c>
      <c r="C71" s="59">
        <v>-3.0025233554442599</v>
      </c>
      <c r="D71" s="52">
        <v>-1.4806384620614399</v>
      </c>
      <c r="E71" s="52">
        <v>2.0219569432431799</v>
      </c>
      <c r="F71" s="59">
        <v>-3.5438418366259898</v>
      </c>
      <c r="G71" s="20"/>
      <c r="H71" s="19"/>
      <c r="J71" s="19"/>
    </row>
    <row r="72" spans="2:10" x14ac:dyDescent="0.3">
      <c r="B72" s="51">
        <v>44256</v>
      </c>
      <c r="C72" s="59">
        <v>-3.1590305888377102</v>
      </c>
      <c r="D72" s="52">
        <v>-1.59925598775736</v>
      </c>
      <c r="E72" s="52">
        <v>2.0280978719721001</v>
      </c>
      <c r="F72" s="59">
        <v>-3.5878724730524501</v>
      </c>
      <c r="G72" s="20"/>
      <c r="H72" s="19"/>
      <c r="J72" s="19"/>
    </row>
    <row r="73" spans="2:10" x14ac:dyDescent="0.3">
      <c r="B73" s="51">
        <v>44348</v>
      </c>
      <c r="C73" s="59">
        <v>-3.3153921491382001</v>
      </c>
      <c r="D73" s="52">
        <v>-1.7126789176380299</v>
      </c>
      <c r="E73" s="52">
        <v>2.0255496926855399</v>
      </c>
      <c r="F73" s="59">
        <v>-3.6282629241857101</v>
      </c>
      <c r="G73" s="20"/>
      <c r="H73" s="19"/>
      <c r="J73" s="19"/>
    </row>
    <row r="74" spans="2:10" x14ac:dyDescent="0.3">
      <c r="B74" s="51">
        <v>44440</v>
      </c>
      <c r="C74" s="59">
        <v>-3.4773521363740398</v>
      </c>
      <c r="D74" s="52">
        <v>-1.81964933880547</v>
      </c>
      <c r="E74" s="52">
        <v>2.0160216976372798</v>
      </c>
      <c r="F74" s="59">
        <v>-3.6737244952058399</v>
      </c>
      <c r="G74" s="20"/>
      <c r="H74" s="19"/>
      <c r="J74" s="19"/>
    </row>
    <row r="75" spans="2:10" x14ac:dyDescent="0.3">
      <c r="B75" s="51">
        <v>44531</v>
      </c>
      <c r="C75" s="59">
        <v>-3.63251345092239</v>
      </c>
      <c r="D75" s="52">
        <v>-1.9153228563555</v>
      </c>
      <c r="E75" s="52">
        <v>2.0009212955072</v>
      </c>
      <c r="F75" s="59">
        <v>-3.7181118900741001</v>
      </c>
      <c r="G75" s="20"/>
      <c r="H75" s="19"/>
      <c r="J75" s="19"/>
    </row>
    <row r="76" spans="2:10" x14ac:dyDescent="0.3">
      <c r="B76" s="51">
        <v>44621</v>
      </c>
      <c r="C76" s="59">
        <v>-3.7820089313254401</v>
      </c>
      <c r="D76" s="52">
        <v>-2.0009623071633502</v>
      </c>
      <c r="E76" s="52">
        <v>1.9812766915253299</v>
      </c>
      <c r="F76" s="59">
        <v>-3.7623233156874201</v>
      </c>
      <c r="G76" s="20"/>
      <c r="H76" s="19"/>
      <c r="J76" s="19"/>
    </row>
    <row r="77" spans="2:10" x14ac:dyDescent="0.3">
      <c r="B77" s="51">
        <v>44713</v>
      </c>
      <c r="C77" s="59">
        <v>-3.92887134880554</v>
      </c>
      <c r="D77" s="52">
        <v>-2.0797057447013598</v>
      </c>
      <c r="E77" s="52">
        <v>1.9579525315725399</v>
      </c>
      <c r="F77" s="59">
        <v>-3.8071181356767299</v>
      </c>
      <c r="G77" s="20"/>
      <c r="H77" s="19"/>
      <c r="J77" s="19"/>
    </row>
    <row r="78" spans="2:10" x14ac:dyDescent="0.3">
      <c r="G78" s="20"/>
      <c r="H78" s="19"/>
      <c r="J78" s="19"/>
    </row>
    <row r="79" spans="2:10" x14ac:dyDescent="0.3">
      <c r="G79" s="20"/>
      <c r="H79" s="19"/>
      <c r="J79" s="19"/>
    </row>
    <row r="80" spans="2:10" x14ac:dyDescent="0.3">
      <c r="G80" s="20"/>
      <c r="H80" s="19"/>
      <c r="J80" s="19"/>
    </row>
    <row r="81" spans="2:10" x14ac:dyDescent="0.3">
      <c r="G81" s="20"/>
      <c r="H81" s="19"/>
      <c r="J81" s="19"/>
    </row>
    <row r="82" spans="2:10" x14ac:dyDescent="0.3">
      <c r="G82" s="20"/>
      <c r="H82" s="19"/>
      <c r="J82" s="19"/>
    </row>
    <row r="83" spans="2:10" x14ac:dyDescent="0.3">
      <c r="G83" s="20"/>
      <c r="H83" s="19"/>
      <c r="J83" s="19"/>
    </row>
    <row r="84" spans="2:10" x14ac:dyDescent="0.3">
      <c r="G84" s="20"/>
      <c r="H84" s="19"/>
      <c r="J84" s="19"/>
    </row>
    <row r="85" spans="2:10" x14ac:dyDescent="0.3">
      <c r="G85" s="20"/>
      <c r="H85" s="19"/>
      <c r="J85" s="19"/>
    </row>
    <row r="86" spans="2:10" x14ac:dyDescent="0.3">
      <c r="B86" s="27"/>
      <c r="C86" s="20"/>
      <c r="D86" s="20"/>
      <c r="F86" s="20"/>
      <c r="G86" s="20"/>
    </row>
    <row r="87" spans="2:10" x14ac:dyDescent="0.3">
      <c r="B87" s="27"/>
      <c r="C87" s="20"/>
      <c r="D87" s="20"/>
      <c r="F87" s="20"/>
      <c r="G87" s="20"/>
    </row>
    <row r="88" spans="2:10" x14ac:dyDescent="0.3">
      <c r="B88" s="27"/>
      <c r="C88" s="20"/>
      <c r="D88" s="20"/>
      <c r="F88" s="20"/>
      <c r="G88" s="20"/>
    </row>
    <row r="89" spans="2:10" x14ac:dyDescent="0.3">
      <c r="B89" s="27"/>
      <c r="C89" s="20"/>
      <c r="D89" s="20"/>
      <c r="F89" s="20"/>
      <c r="G89" s="20"/>
    </row>
    <row r="90" spans="2:10" x14ac:dyDescent="0.3">
      <c r="B90" s="27"/>
    </row>
    <row r="91" spans="2:10" x14ac:dyDescent="0.3">
      <c r="B91" s="27"/>
    </row>
    <row r="92" spans="2:10" x14ac:dyDescent="0.3">
      <c r="B92" s="27"/>
    </row>
    <row r="93" spans="2:10" x14ac:dyDescent="0.3">
      <c r="B93" s="27"/>
    </row>
    <row r="94" spans="2:10" x14ac:dyDescent="0.3">
      <c r="B94" s="27"/>
    </row>
    <row r="95" spans="2:10" x14ac:dyDescent="0.3">
      <c r="B95" s="27"/>
    </row>
    <row r="96" spans="2:10"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W130"/>
  <sheetViews>
    <sheetView zoomScaleNormal="100" workbookViewId="0"/>
  </sheetViews>
  <sheetFormatPr defaultColWidth="9.28515625" defaultRowHeight="16.5" x14ac:dyDescent="0.3"/>
  <cols>
    <col min="1" max="1" width="2.7109375" style="1" customWidth="1"/>
    <col min="2" max="2" width="9.85546875" style="1" bestFit="1" customWidth="1"/>
    <col min="3" max="3" width="26.28515625" style="1" bestFit="1" customWidth="1"/>
    <col min="4" max="4" width="20.140625" style="1" bestFit="1" customWidth="1"/>
    <col min="5" max="5" width="26.85546875" style="1" bestFit="1" customWidth="1"/>
    <col min="6" max="6" width="26.140625" style="1" bestFit="1" customWidth="1"/>
    <col min="7" max="8" width="9.28515625" style="1" customWidth="1"/>
    <col min="9" max="11" width="9.28515625" style="1"/>
    <col min="12" max="15" width="9.28515625" style="1" customWidth="1"/>
    <col min="16" max="16384" width="9.28515625" style="1"/>
  </cols>
  <sheetData>
    <row r="1" spans="2:23" x14ac:dyDescent="0.3">
      <c r="B1" s="2" t="s">
        <v>80</v>
      </c>
      <c r="C1" s="3"/>
      <c r="D1" s="3"/>
    </row>
    <row r="2" spans="2:23" x14ac:dyDescent="0.3">
      <c r="B2" s="28" t="s">
        <v>42</v>
      </c>
      <c r="C2" s="3"/>
      <c r="D2" s="3"/>
    </row>
    <row r="4" spans="2:23" x14ac:dyDescent="0.3">
      <c r="C4" s="32" t="s">
        <v>66</v>
      </c>
      <c r="D4" s="32" t="s">
        <v>67</v>
      </c>
      <c r="E4" s="32" t="s">
        <v>68</v>
      </c>
      <c r="F4" s="32" t="s">
        <v>69</v>
      </c>
    </row>
    <row r="5" spans="2:23" x14ac:dyDescent="0.3">
      <c r="B5" s="40">
        <v>2004</v>
      </c>
      <c r="C5" s="36">
        <v>59372.999999999898</v>
      </c>
      <c r="D5" s="36">
        <v>47967</v>
      </c>
      <c r="E5" s="36">
        <v>19691</v>
      </c>
      <c r="F5" s="36">
        <v>17470</v>
      </c>
      <c r="U5" s="19"/>
      <c r="V5" s="19"/>
      <c r="W5" s="19"/>
    </row>
    <row r="6" spans="2:23" x14ac:dyDescent="0.3">
      <c r="B6" s="40">
        <v>2005</v>
      </c>
      <c r="C6" s="36">
        <v>64347</v>
      </c>
      <c r="D6" s="36">
        <v>50442</v>
      </c>
      <c r="E6" s="36">
        <v>21091</v>
      </c>
      <c r="F6" s="36">
        <v>18679</v>
      </c>
      <c r="U6" s="19"/>
      <c r="V6" s="19"/>
      <c r="W6" s="19"/>
    </row>
    <row r="7" spans="2:23" x14ac:dyDescent="0.3">
      <c r="B7" s="40">
        <v>2006</v>
      </c>
      <c r="C7" s="36">
        <v>69696</v>
      </c>
      <c r="D7" s="36">
        <v>50831</v>
      </c>
      <c r="E7" s="36">
        <v>22661</v>
      </c>
      <c r="F7" s="36">
        <v>19749</v>
      </c>
      <c r="U7" s="19"/>
      <c r="V7" s="19"/>
      <c r="W7" s="19"/>
    </row>
    <row r="8" spans="2:23" x14ac:dyDescent="0.3">
      <c r="B8" s="40">
        <v>2007</v>
      </c>
      <c r="C8" s="36">
        <v>74449</v>
      </c>
      <c r="D8" s="36">
        <v>51892</v>
      </c>
      <c r="E8" s="36">
        <v>24759</v>
      </c>
      <c r="F8" s="36">
        <v>21012</v>
      </c>
      <c r="U8" s="19"/>
      <c r="V8" s="19"/>
      <c r="W8" s="19"/>
    </row>
    <row r="9" spans="2:23" x14ac:dyDescent="0.3">
      <c r="B9" s="40">
        <v>2008</v>
      </c>
      <c r="C9" s="36">
        <v>80780.999999999898</v>
      </c>
      <c r="D9" s="36">
        <v>57846</v>
      </c>
      <c r="E9" s="36">
        <v>26103</v>
      </c>
      <c r="F9" s="36">
        <v>22116</v>
      </c>
      <c r="I9" s="34"/>
      <c r="J9" s="34"/>
      <c r="U9" s="19"/>
      <c r="V9" s="19"/>
      <c r="W9" s="19"/>
    </row>
    <row r="10" spans="2:23" x14ac:dyDescent="0.3">
      <c r="B10" s="40">
        <v>2009</v>
      </c>
      <c r="C10" s="36">
        <v>85104</v>
      </c>
      <c r="D10" s="36">
        <v>53845</v>
      </c>
      <c r="E10" s="36">
        <v>28589</v>
      </c>
      <c r="F10" s="36">
        <v>22080</v>
      </c>
      <c r="I10" s="34"/>
      <c r="J10" s="34"/>
      <c r="U10" s="19"/>
      <c r="V10" s="19"/>
      <c r="W10" s="19"/>
    </row>
    <row r="11" spans="2:23" x14ac:dyDescent="0.3">
      <c r="B11" s="40">
        <v>2010</v>
      </c>
      <c r="C11" s="36">
        <v>85822</v>
      </c>
      <c r="D11" s="36">
        <v>55619</v>
      </c>
      <c r="E11" s="36">
        <v>29995</v>
      </c>
      <c r="F11" s="36">
        <v>22815</v>
      </c>
      <c r="I11" s="34"/>
      <c r="J11" s="34"/>
      <c r="U11" s="19"/>
      <c r="V11" s="19"/>
      <c r="W11" s="19"/>
    </row>
    <row r="12" spans="2:23" x14ac:dyDescent="0.3">
      <c r="B12" s="40">
        <v>2011</v>
      </c>
      <c r="C12" s="36">
        <v>88831</v>
      </c>
      <c r="D12" s="36">
        <v>59829</v>
      </c>
      <c r="E12" s="36">
        <v>29977</v>
      </c>
      <c r="F12" s="36">
        <v>24797</v>
      </c>
      <c r="I12" s="34"/>
      <c r="J12" s="34"/>
      <c r="U12" s="19"/>
      <c r="V12" s="19"/>
      <c r="W12" s="19"/>
    </row>
    <row r="13" spans="2:23" x14ac:dyDescent="0.3">
      <c r="B13" s="40">
        <v>2012</v>
      </c>
      <c r="C13" s="36">
        <v>92305</v>
      </c>
      <c r="D13" s="36">
        <v>63255</v>
      </c>
      <c r="E13" s="36">
        <v>30280</v>
      </c>
      <c r="F13" s="36">
        <v>27401</v>
      </c>
      <c r="I13" s="34"/>
      <c r="J13" s="34"/>
      <c r="U13" s="19"/>
      <c r="V13" s="19"/>
      <c r="W13" s="19"/>
    </row>
    <row r="14" spans="2:23" x14ac:dyDescent="0.3">
      <c r="B14" s="40">
        <v>2013</v>
      </c>
      <c r="C14" s="36">
        <v>95053</v>
      </c>
      <c r="D14" s="36">
        <v>63034</v>
      </c>
      <c r="E14" s="36">
        <v>30990</v>
      </c>
      <c r="F14" s="36">
        <v>28397</v>
      </c>
      <c r="I14" s="34"/>
      <c r="J14" s="34"/>
      <c r="U14" s="19"/>
      <c r="V14" s="19"/>
      <c r="W14" s="19"/>
    </row>
    <row r="15" spans="2:23" x14ac:dyDescent="0.3">
      <c r="B15" s="40">
        <v>2014</v>
      </c>
      <c r="C15" s="36">
        <v>98679</v>
      </c>
      <c r="D15" s="36">
        <v>71802</v>
      </c>
      <c r="E15" s="36">
        <v>31930</v>
      </c>
      <c r="F15" s="36">
        <v>29914</v>
      </c>
      <c r="I15" s="34"/>
      <c r="J15" s="34"/>
      <c r="U15" s="19"/>
      <c r="V15" s="19"/>
      <c r="W15" s="19"/>
    </row>
    <row r="16" spans="2:23" x14ac:dyDescent="0.3">
      <c r="B16" s="40">
        <v>2015</v>
      </c>
      <c r="C16" s="36">
        <v>104191</v>
      </c>
      <c r="D16" s="36">
        <v>72718</v>
      </c>
      <c r="E16" s="36">
        <v>33348</v>
      </c>
      <c r="F16" s="36">
        <v>31669</v>
      </c>
      <c r="I16" s="34"/>
      <c r="J16" s="34"/>
      <c r="U16" s="19"/>
      <c r="V16" s="19"/>
      <c r="W16" s="19"/>
    </row>
    <row r="17" spans="2:23" x14ac:dyDescent="0.3">
      <c r="B17" s="54">
        <v>2016</v>
      </c>
      <c r="C17" s="57">
        <v>109352</v>
      </c>
      <c r="D17" s="57">
        <v>73440</v>
      </c>
      <c r="E17" s="57">
        <v>35779</v>
      </c>
      <c r="F17" s="57">
        <v>33196</v>
      </c>
      <c r="I17" s="34"/>
      <c r="J17" s="34"/>
      <c r="K17" s="19"/>
      <c r="P17" s="19"/>
      <c r="Q17" s="19"/>
      <c r="R17" s="19"/>
      <c r="U17" s="19"/>
      <c r="V17" s="19"/>
      <c r="W17" s="19"/>
    </row>
    <row r="18" spans="2:23" x14ac:dyDescent="0.3">
      <c r="B18" s="54">
        <v>2017</v>
      </c>
      <c r="C18" s="57">
        <v>115516.06890909599</v>
      </c>
      <c r="D18" s="57">
        <v>77241.883481365599</v>
      </c>
      <c r="E18" s="57">
        <v>37567.949999999997</v>
      </c>
      <c r="F18" s="57">
        <v>35324.131500000003</v>
      </c>
      <c r="I18" s="34"/>
      <c r="J18" s="34"/>
      <c r="K18" s="19"/>
      <c r="P18" s="19"/>
      <c r="Q18" s="19"/>
      <c r="R18" s="19"/>
      <c r="U18" s="19"/>
      <c r="V18" s="19"/>
      <c r="W18" s="19"/>
    </row>
    <row r="19" spans="2:23" x14ac:dyDescent="0.3">
      <c r="B19" s="54">
        <v>2018</v>
      </c>
      <c r="C19" s="57">
        <v>121714.712638451</v>
      </c>
      <c r="D19" s="57">
        <v>80591.735453374495</v>
      </c>
      <c r="E19" s="57">
        <v>39446.347500000003</v>
      </c>
      <c r="F19" s="57">
        <v>37048.640391975001</v>
      </c>
      <c r="I19" s="34"/>
      <c r="J19" s="34"/>
      <c r="K19" s="19"/>
      <c r="P19" s="19"/>
      <c r="Q19" s="19"/>
      <c r="R19" s="19"/>
      <c r="U19" s="19"/>
      <c r="V19" s="19"/>
      <c r="W19" s="19"/>
    </row>
    <row r="20" spans="2:23" x14ac:dyDescent="0.3">
      <c r="B20" s="54">
        <v>2019</v>
      </c>
      <c r="C20" s="57">
        <v>127793.385981502</v>
      </c>
      <c r="D20" s="57">
        <v>85114.540457388706</v>
      </c>
      <c r="E20" s="57">
        <v>41418.664875000002</v>
      </c>
      <c r="F20" s="57">
        <v>38971.823015783702</v>
      </c>
      <c r="I20" s="34"/>
      <c r="J20" s="34"/>
      <c r="K20" s="19"/>
      <c r="P20" s="19"/>
      <c r="Q20" s="19"/>
      <c r="R20" s="19"/>
      <c r="U20" s="19"/>
      <c r="V20" s="19"/>
      <c r="W20" s="19"/>
    </row>
    <row r="21" spans="2:23" x14ac:dyDescent="0.3">
      <c r="B21" s="54">
        <v>2020</v>
      </c>
      <c r="C21" s="57">
        <v>133787.64628402999</v>
      </c>
      <c r="D21" s="57">
        <v>90142.2992521095</v>
      </c>
      <c r="E21" s="57">
        <v>43489.59811875</v>
      </c>
      <c r="F21" s="57">
        <v>40925.973595643598</v>
      </c>
      <c r="I21" s="34"/>
      <c r="J21" s="34"/>
      <c r="K21" s="19"/>
      <c r="P21" s="19"/>
      <c r="Q21" s="19"/>
      <c r="R21" s="19"/>
      <c r="U21" s="19"/>
      <c r="V21" s="19"/>
      <c r="W21" s="19"/>
    </row>
    <row r="22" spans="2:23" x14ac:dyDescent="0.3">
      <c r="B22" s="54">
        <v>2021</v>
      </c>
      <c r="C22" s="57">
        <v>139760.92627713899</v>
      </c>
      <c r="D22" s="57">
        <v>94835.390707654398</v>
      </c>
      <c r="E22" s="57">
        <v>45664.0780246875</v>
      </c>
      <c r="F22" s="57">
        <v>42885.430697673197</v>
      </c>
      <c r="I22" s="34"/>
      <c r="J22" s="34"/>
      <c r="K22" s="19"/>
      <c r="P22" s="19"/>
      <c r="Q22" s="19"/>
      <c r="R22" s="19"/>
      <c r="U22" s="19"/>
      <c r="V22" s="19"/>
      <c r="W22" s="19"/>
    </row>
    <row r="23" spans="2:23" x14ac:dyDescent="0.3">
      <c r="B23" s="54">
        <v>2022</v>
      </c>
      <c r="C23" s="57">
        <v>145873.55368869199</v>
      </c>
      <c r="D23" s="57">
        <v>98711.292787093407</v>
      </c>
      <c r="E23" s="57">
        <v>47947.281925921801</v>
      </c>
      <c r="F23" s="57">
        <v>44805.224232225803</v>
      </c>
      <c r="I23" s="34"/>
      <c r="J23" s="34"/>
      <c r="K23" s="19"/>
      <c r="P23" s="19"/>
      <c r="Q23" s="19"/>
      <c r="R23" s="19"/>
      <c r="U23" s="19"/>
      <c r="V23" s="19"/>
      <c r="W23" s="19"/>
    </row>
    <row r="24" spans="2:23" x14ac:dyDescent="0.3">
      <c r="I24" s="34"/>
      <c r="J24" s="34"/>
      <c r="K24" s="19"/>
      <c r="P24" s="19"/>
      <c r="Q24" s="19"/>
      <c r="R24" s="19"/>
      <c r="U24" s="19"/>
      <c r="V24" s="19"/>
      <c r="W24" s="19"/>
    </row>
    <row r="25" spans="2:23" x14ac:dyDescent="0.3">
      <c r="I25" s="34"/>
      <c r="J25" s="34"/>
      <c r="K25" s="19"/>
      <c r="P25" s="19"/>
      <c r="Q25" s="19"/>
      <c r="R25" s="19"/>
      <c r="U25" s="19"/>
      <c r="V25" s="19"/>
      <c r="W25" s="19"/>
    </row>
    <row r="26" spans="2:23" x14ac:dyDescent="0.3">
      <c r="B26" s="40"/>
      <c r="C26" s="19"/>
      <c r="D26" s="19"/>
      <c r="I26" s="34"/>
      <c r="J26" s="34"/>
      <c r="K26" s="19"/>
      <c r="P26" s="19"/>
      <c r="Q26" s="19"/>
      <c r="R26" s="19"/>
      <c r="U26" s="19"/>
      <c r="V26" s="19"/>
      <c r="W26" s="19"/>
    </row>
    <row r="27" spans="2:23" x14ac:dyDescent="0.3">
      <c r="B27" s="40"/>
      <c r="C27" s="19"/>
      <c r="D27" s="19"/>
      <c r="I27" s="34"/>
      <c r="J27" s="34"/>
      <c r="K27" s="19"/>
      <c r="P27" s="19"/>
      <c r="Q27" s="19"/>
      <c r="R27" s="19"/>
      <c r="U27" s="19"/>
      <c r="V27" s="19"/>
      <c r="W27" s="19"/>
    </row>
    <row r="28" spans="2:23" x14ac:dyDescent="0.3">
      <c r="B28" s="40"/>
      <c r="C28" s="19"/>
      <c r="D28" s="19"/>
      <c r="I28" s="34"/>
      <c r="J28" s="34"/>
      <c r="K28" s="19"/>
      <c r="P28" s="19"/>
      <c r="Q28" s="19"/>
      <c r="R28" s="19"/>
      <c r="U28" s="19"/>
      <c r="V28" s="19"/>
      <c r="W28" s="19"/>
    </row>
    <row r="29" spans="2:23" x14ac:dyDescent="0.3">
      <c r="B29" s="40"/>
      <c r="C29" s="19"/>
      <c r="D29" s="19"/>
      <c r="I29" s="34"/>
      <c r="J29" s="34"/>
      <c r="K29" s="19"/>
      <c r="P29" s="19"/>
      <c r="Q29" s="19"/>
      <c r="R29" s="19"/>
      <c r="U29" s="19"/>
      <c r="V29" s="19"/>
      <c r="W29" s="19"/>
    </row>
    <row r="30" spans="2:23" x14ac:dyDescent="0.3">
      <c r="B30" s="27"/>
      <c r="C30" s="19"/>
      <c r="D30" s="19"/>
      <c r="I30" s="34"/>
      <c r="J30" s="34"/>
      <c r="K30" s="19"/>
      <c r="P30" s="19"/>
      <c r="Q30" s="19"/>
      <c r="R30" s="19"/>
      <c r="U30" s="19"/>
      <c r="V30" s="19"/>
      <c r="W30" s="19"/>
    </row>
    <row r="31" spans="2:23" x14ac:dyDescent="0.3">
      <c r="B31" s="27"/>
      <c r="C31" s="19"/>
      <c r="D31" s="19"/>
      <c r="I31" s="34"/>
      <c r="J31" s="34"/>
      <c r="K31" s="19"/>
      <c r="P31" s="19"/>
      <c r="Q31" s="19"/>
      <c r="R31" s="19"/>
      <c r="U31" s="19"/>
      <c r="V31" s="19"/>
      <c r="W31" s="19"/>
    </row>
    <row r="32" spans="2:23" x14ac:dyDescent="0.3">
      <c r="B32" s="27"/>
      <c r="C32" s="19"/>
      <c r="D32" s="19"/>
      <c r="I32" s="34"/>
      <c r="J32" s="34"/>
      <c r="K32" s="19"/>
      <c r="P32" s="19"/>
      <c r="Q32" s="19"/>
      <c r="R32" s="19"/>
      <c r="U32" s="19"/>
      <c r="V32" s="19"/>
      <c r="W32" s="19"/>
    </row>
    <row r="33" spans="2:23" x14ac:dyDescent="0.3">
      <c r="B33" s="27"/>
      <c r="C33" s="19"/>
      <c r="D33" s="19"/>
      <c r="I33" s="34"/>
      <c r="J33" s="34"/>
      <c r="K33" s="19"/>
      <c r="P33" s="19"/>
      <c r="Q33" s="19"/>
      <c r="R33" s="19"/>
      <c r="U33" s="19"/>
      <c r="V33" s="19"/>
      <c r="W33" s="19"/>
    </row>
    <row r="34" spans="2:23" x14ac:dyDescent="0.3">
      <c r="B34" s="27"/>
      <c r="C34" s="19"/>
      <c r="D34" s="19"/>
      <c r="I34" s="34"/>
      <c r="J34" s="34"/>
      <c r="K34" s="19"/>
      <c r="P34" s="19"/>
      <c r="Q34" s="19"/>
      <c r="R34" s="19"/>
      <c r="U34" s="19"/>
      <c r="V34" s="19"/>
      <c r="W34" s="19"/>
    </row>
    <row r="35" spans="2:23" x14ac:dyDescent="0.3">
      <c r="B35" s="27"/>
      <c r="C35" s="19"/>
      <c r="D35" s="19"/>
      <c r="I35" s="34"/>
      <c r="J35" s="34"/>
      <c r="K35" s="19"/>
      <c r="P35" s="19"/>
      <c r="Q35" s="19"/>
      <c r="R35" s="19"/>
      <c r="U35" s="19"/>
      <c r="V35" s="19"/>
      <c r="W35" s="19"/>
    </row>
    <row r="36" spans="2:23" x14ac:dyDescent="0.3">
      <c r="B36" s="27"/>
      <c r="C36" s="19"/>
      <c r="D36" s="19"/>
      <c r="I36" s="34"/>
      <c r="J36" s="34"/>
      <c r="K36" s="19"/>
      <c r="P36" s="19"/>
      <c r="Q36" s="19"/>
      <c r="R36" s="19"/>
      <c r="U36" s="19"/>
      <c r="V36" s="19"/>
      <c r="W36" s="19"/>
    </row>
    <row r="37" spans="2:23" x14ac:dyDescent="0.3">
      <c r="B37" s="27"/>
      <c r="C37" s="19"/>
      <c r="D37" s="19"/>
      <c r="I37" s="34"/>
      <c r="J37" s="34"/>
      <c r="K37" s="19"/>
      <c r="P37" s="19"/>
      <c r="Q37" s="19"/>
      <c r="R37" s="19"/>
      <c r="U37" s="19"/>
      <c r="V37" s="19"/>
      <c r="W37" s="19"/>
    </row>
    <row r="38" spans="2:23" x14ac:dyDescent="0.3">
      <c r="B38" s="27"/>
      <c r="C38" s="19"/>
      <c r="D38" s="19"/>
      <c r="I38" s="34"/>
      <c r="J38" s="34"/>
      <c r="K38" s="19"/>
      <c r="P38" s="19"/>
      <c r="Q38" s="19"/>
      <c r="R38" s="19"/>
      <c r="U38" s="19"/>
      <c r="V38" s="19"/>
      <c r="W38" s="19"/>
    </row>
    <row r="39" spans="2:23" x14ac:dyDescent="0.3">
      <c r="B39" s="27"/>
      <c r="C39" s="19"/>
      <c r="D39" s="19"/>
      <c r="I39" s="34"/>
      <c r="J39" s="34"/>
      <c r="K39" s="19"/>
      <c r="P39" s="19"/>
      <c r="Q39" s="19"/>
      <c r="R39" s="19"/>
      <c r="U39" s="19"/>
      <c r="V39" s="19"/>
      <c r="W39" s="19"/>
    </row>
    <row r="40" spans="2:23" x14ac:dyDescent="0.3">
      <c r="B40" s="27"/>
      <c r="C40" s="19"/>
      <c r="D40" s="19"/>
      <c r="I40" s="34"/>
      <c r="J40" s="34"/>
      <c r="K40" s="19"/>
      <c r="P40" s="19"/>
      <c r="Q40" s="19"/>
      <c r="R40" s="19"/>
      <c r="U40" s="19"/>
      <c r="V40" s="19"/>
      <c r="W40" s="19"/>
    </row>
    <row r="41" spans="2:23" x14ac:dyDescent="0.3">
      <c r="B41" s="27"/>
      <c r="C41" s="19"/>
      <c r="D41" s="19"/>
      <c r="I41" s="34"/>
      <c r="J41" s="34"/>
      <c r="K41" s="19"/>
      <c r="P41" s="19"/>
      <c r="Q41" s="19"/>
      <c r="R41" s="19"/>
      <c r="U41" s="19"/>
      <c r="V41" s="19"/>
      <c r="W41" s="19"/>
    </row>
    <row r="42" spans="2:23" x14ac:dyDescent="0.3">
      <c r="B42" s="27"/>
      <c r="C42" s="19"/>
      <c r="D42" s="19"/>
      <c r="I42" s="34"/>
      <c r="J42" s="34"/>
      <c r="K42" s="19"/>
      <c r="P42" s="19"/>
      <c r="Q42" s="19"/>
      <c r="R42" s="19"/>
      <c r="U42" s="19"/>
      <c r="V42" s="19"/>
      <c r="W42" s="19"/>
    </row>
    <row r="43" spans="2:23" x14ac:dyDescent="0.3">
      <c r="B43" s="27"/>
      <c r="C43" s="19"/>
      <c r="D43" s="19"/>
      <c r="I43" s="34"/>
      <c r="J43" s="34"/>
      <c r="K43" s="19"/>
      <c r="P43" s="19"/>
      <c r="Q43" s="19"/>
      <c r="R43" s="19"/>
      <c r="U43" s="19"/>
      <c r="V43" s="19"/>
      <c r="W43" s="19"/>
    </row>
    <row r="44" spans="2:23" x14ac:dyDescent="0.3">
      <c r="B44" s="27"/>
      <c r="C44" s="19"/>
      <c r="D44" s="19"/>
      <c r="I44" s="34"/>
      <c r="J44" s="34"/>
      <c r="K44" s="19"/>
      <c r="P44" s="19"/>
      <c r="Q44" s="19"/>
      <c r="R44" s="19"/>
      <c r="U44" s="19"/>
      <c r="V44" s="19"/>
      <c r="W44" s="19"/>
    </row>
    <row r="45" spans="2:23" x14ac:dyDescent="0.3">
      <c r="B45" s="27"/>
      <c r="C45" s="19"/>
      <c r="D45" s="19"/>
      <c r="I45" s="34"/>
      <c r="J45" s="34"/>
      <c r="K45" s="19"/>
      <c r="P45" s="19"/>
      <c r="Q45" s="19"/>
      <c r="R45" s="19"/>
      <c r="U45" s="19"/>
      <c r="V45" s="19"/>
      <c r="W45" s="19"/>
    </row>
    <row r="46" spans="2:23" x14ac:dyDescent="0.3">
      <c r="B46" s="27"/>
      <c r="C46" s="19"/>
      <c r="D46" s="19"/>
      <c r="I46" s="34"/>
      <c r="J46" s="34"/>
      <c r="K46" s="19"/>
      <c r="P46" s="19"/>
      <c r="Q46" s="19"/>
      <c r="R46" s="19"/>
      <c r="U46" s="19"/>
      <c r="V46" s="19"/>
      <c r="W46" s="19"/>
    </row>
    <row r="47" spans="2:23" x14ac:dyDescent="0.3">
      <c r="B47" s="27"/>
      <c r="C47" s="19"/>
      <c r="D47" s="19"/>
      <c r="I47" s="34"/>
      <c r="J47" s="34"/>
      <c r="K47" s="19"/>
      <c r="P47" s="19"/>
      <c r="Q47" s="19"/>
      <c r="R47" s="19"/>
      <c r="U47" s="19"/>
      <c r="V47" s="19"/>
      <c r="W47" s="19"/>
    </row>
    <row r="48" spans="2:23" x14ac:dyDescent="0.3">
      <c r="B48" s="27"/>
      <c r="C48" s="19"/>
      <c r="D48" s="19"/>
      <c r="I48" s="34"/>
      <c r="J48" s="34"/>
      <c r="K48" s="19"/>
      <c r="P48" s="19"/>
      <c r="Q48" s="19"/>
      <c r="R48" s="19"/>
      <c r="U48" s="19"/>
      <c r="V48" s="19"/>
      <c r="W48" s="19"/>
    </row>
    <row r="49" spans="2:23" x14ac:dyDescent="0.3">
      <c r="B49" s="27"/>
      <c r="C49" s="19"/>
      <c r="D49" s="19"/>
      <c r="I49" s="34"/>
      <c r="J49" s="34"/>
      <c r="K49" s="19"/>
      <c r="P49" s="19"/>
      <c r="Q49" s="19"/>
      <c r="R49" s="19"/>
      <c r="U49" s="19"/>
      <c r="V49" s="19"/>
      <c r="W49" s="19"/>
    </row>
    <row r="50" spans="2:23" x14ac:dyDescent="0.3">
      <c r="B50" s="27"/>
      <c r="C50" s="19"/>
      <c r="D50" s="19"/>
      <c r="I50" s="34"/>
      <c r="J50" s="34"/>
      <c r="K50" s="19"/>
      <c r="P50" s="19"/>
      <c r="Q50" s="19"/>
      <c r="R50" s="19"/>
      <c r="U50" s="19"/>
      <c r="V50" s="19"/>
      <c r="W50" s="19"/>
    </row>
    <row r="51" spans="2:23" x14ac:dyDescent="0.3">
      <c r="B51" s="27"/>
      <c r="C51" s="19"/>
      <c r="D51" s="19"/>
      <c r="I51" s="34"/>
      <c r="J51" s="34"/>
      <c r="K51" s="19"/>
      <c r="P51" s="19"/>
      <c r="Q51" s="19"/>
      <c r="R51" s="19"/>
      <c r="U51" s="19"/>
      <c r="V51" s="19"/>
      <c r="W51" s="19"/>
    </row>
    <row r="52" spans="2:23" x14ac:dyDescent="0.3">
      <c r="B52" s="27"/>
      <c r="C52" s="19"/>
      <c r="D52" s="19"/>
      <c r="I52" s="34"/>
      <c r="J52" s="34"/>
      <c r="K52" s="19"/>
      <c r="P52" s="19"/>
      <c r="Q52" s="19"/>
      <c r="R52" s="19"/>
      <c r="U52" s="19"/>
      <c r="V52" s="19"/>
      <c r="W52" s="19"/>
    </row>
    <row r="53" spans="2:23" x14ac:dyDescent="0.3">
      <c r="B53" s="27"/>
      <c r="C53" s="19"/>
      <c r="D53" s="19"/>
      <c r="I53" s="34"/>
      <c r="J53" s="34"/>
      <c r="K53" s="19"/>
      <c r="P53" s="19"/>
      <c r="Q53" s="19"/>
      <c r="R53" s="19"/>
      <c r="U53" s="19"/>
      <c r="V53" s="19"/>
      <c r="W53" s="19"/>
    </row>
    <row r="54" spans="2:23" x14ac:dyDescent="0.3">
      <c r="B54" s="27"/>
      <c r="C54" s="19"/>
      <c r="D54" s="19"/>
      <c r="I54" s="34"/>
      <c r="J54" s="34"/>
      <c r="K54" s="19"/>
      <c r="P54" s="19"/>
      <c r="Q54" s="19"/>
      <c r="R54" s="19"/>
      <c r="U54" s="19"/>
      <c r="V54" s="19"/>
      <c r="W54" s="19"/>
    </row>
    <row r="55" spans="2:23" x14ac:dyDescent="0.3">
      <c r="B55" s="27"/>
      <c r="C55" s="19"/>
      <c r="D55" s="19"/>
      <c r="I55" s="34"/>
      <c r="J55" s="34"/>
      <c r="K55" s="19"/>
      <c r="P55" s="19"/>
      <c r="Q55" s="19"/>
      <c r="R55" s="19"/>
      <c r="U55" s="19"/>
      <c r="V55" s="19"/>
      <c r="W55" s="19"/>
    </row>
    <row r="56" spans="2:23" x14ac:dyDescent="0.3">
      <c r="B56" s="27"/>
      <c r="C56" s="19"/>
      <c r="D56" s="19"/>
      <c r="I56" s="34"/>
      <c r="J56" s="34"/>
      <c r="K56" s="19"/>
      <c r="P56" s="19"/>
      <c r="Q56" s="19"/>
      <c r="R56" s="19"/>
      <c r="U56" s="19"/>
      <c r="V56" s="19"/>
      <c r="W56" s="19"/>
    </row>
    <row r="57" spans="2:23" x14ac:dyDescent="0.3">
      <c r="B57" s="27"/>
      <c r="C57" s="19"/>
      <c r="D57" s="19"/>
      <c r="I57" s="34"/>
      <c r="J57" s="34"/>
      <c r="K57" s="19"/>
      <c r="P57" s="19"/>
      <c r="Q57" s="19"/>
      <c r="R57" s="19"/>
      <c r="U57" s="19"/>
      <c r="V57" s="19"/>
      <c r="W57" s="19"/>
    </row>
    <row r="58" spans="2:23" x14ac:dyDescent="0.3">
      <c r="B58" s="27"/>
      <c r="C58" s="19"/>
      <c r="D58" s="19"/>
      <c r="I58" s="34"/>
      <c r="J58" s="34"/>
      <c r="K58" s="19"/>
      <c r="P58" s="19"/>
      <c r="Q58" s="19"/>
      <c r="R58" s="19"/>
      <c r="U58" s="19"/>
      <c r="V58" s="19"/>
      <c r="W58" s="19"/>
    </row>
    <row r="59" spans="2:23" x14ac:dyDescent="0.3">
      <c r="B59" s="27"/>
      <c r="C59" s="19"/>
      <c r="D59" s="19"/>
      <c r="I59" s="34"/>
      <c r="J59" s="34"/>
      <c r="K59" s="19"/>
      <c r="P59" s="19"/>
      <c r="Q59" s="19"/>
      <c r="R59" s="19"/>
      <c r="U59" s="19"/>
      <c r="V59" s="19"/>
      <c r="W59" s="19"/>
    </row>
    <row r="60" spans="2:23" x14ac:dyDescent="0.3">
      <c r="B60" s="27"/>
      <c r="C60" s="19"/>
      <c r="D60" s="19"/>
      <c r="I60" s="34"/>
      <c r="J60" s="34"/>
      <c r="K60" s="19"/>
      <c r="P60" s="19"/>
      <c r="Q60" s="19"/>
      <c r="R60" s="19"/>
      <c r="U60" s="19"/>
      <c r="V60" s="19"/>
      <c r="W60" s="19"/>
    </row>
    <row r="61" spans="2:23" x14ac:dyDescent="0.3">
      <c r="B61" s="27"/>
      <c r="C61" s="19"/>
      <c r="D61" s="19"/>
      <c r="I61" s="34"/>
      <c r="J61" s="34"/>
      <c r="K61" s="19"/>
      <c r="P61" s="19"/>
      <c r="Q61" s="19"/>
      <c r="R61" s="19"/>
      <c r="U61" s="19"/>
      <c r="V61" s="19"/>
      <c r="W61" s="19"/>
    </row>
    <row r="62" spans="2:23" x14ac:dyDescent="0.3">
      <c r="B62" s="27"/>
      <c r="C62" s="19"/>
      <c r="D62" s="19"/>
      <c r="I62" s="34"/>
      <c r="J62" s="34"/>
      <c r="K62" s="19"/>
      <c r="P62" s="19"/>
      <c r="Q62" s="19"/>
      <c r="R62" s="19"/>
      <c r="U62" s="19"/>
      <c r="V62" s="19"/>
      <c r="W62" s="19"/>
    </row>
    <row r="63" spans="2:23" x14ac:dyDescent="0.3">
      <c r="B63" s="27"/>
      <c r="C63" s="19"/>
      <c r="D63" s="19"/>
      <c r="I63" s="34"/>
      <c r="J63" s="34"/>
      <c r="K63" s="19"/>
      <c r="P63" s="19"/>
      <c r="Q63" s="19"/>
      <c r="R63" s="19"/>
      <c r="U63" s="19"/>
      <c r="V63" s="19"/>
      <c r="W63" s="19"/>
    </row>
    <row r="64" spans="2:23" x14ac:dyDescent="0.3">
      <c r="B64" s="27"/>
      <c r="C64" s="19"/>
      <c r="D64" s="19"/>
      <c r="I64" s="34"/>
      <c r="J64" s="34"/>
      <c r="K64" s="19"/>
      <c r="P64" s="19"/>
      <c r="Q64" s="19"/>
      <c r="R64" s="19"/>
      <c r="U64" s="19"/>
      <c r="V64" s="19"/>
      <c r="W64" s="19"/>
    </row>
    <row r="65" spans="2:23" x14ac:dyDescent="0.3">
      <c r="B65" s="27"/>
      <c r="C65" s="19"/>
      <c r="D65" s="19"/>
      <c r="I65" s="34"/>
      <c r="J65" s="34"/>
      <c r="K65" s="19"/>
      <c r="P65" s="19"/>
      <c r="Q65" s="19"/>
      <c r="R65" s="19"/>
      <c r="U65" s="19"/>
      <c r="V65" s="19"/>
      <c r="W65" s="19"/>
    </row>
    <row r="66" spans="2:23" x14ac:dyDescent="0.3">
      <c r="B66" s="27"/>
      <c r="I66" s="34"/>
      <c r="J66" s="34"/>
      <c r="K66" s="19"/>
      <c r="P66" s="19"/>
      <c r="Q66" s="19"/>
      <c r="R66" s="19"/>
      <c r="U66" s="19"/>
      <c r="V66" s="19"/>
      <c r="W66" s="19"/>
    </row>
    <row r="67" spans="2:23" x14ac:dyDescent="0.3">
      <c r="B67" s="27"/>
      <c r="E67" s="8"/>
      <c r="F67" s="8"/>
      <c r="I67" s="34"/>
      <c r="J67" s="34"/>
      <c r="K67" s="19"/>
      <c r="P67" s="19"/>
      <c r="Q67" s="19"/>
      <c r="R67" s="19"/>
      <c r="U67" s="19"/>
      <c r="V67" s="19"/>
      <c r="W67" s="19"/>
    </row>
    <row r="68" spans="2:23" x14ac:dyDescent="0.3">
      <c r="B68" s="27"/>
      <c r="E68" s="8"/>
      <c r="F68" s="8"/>
      <c r="I68" s="34"/>
      <c r="J68" s="34"/>
      <c r="K68" s="19"/>
      <c r="P68" s="19"/>
      <c r="Q68" s="19"/>
      <c r="R68" s="19"/>
      <c r="U68" s="19"/>
      <c r="V68" s="19"/>
      <c r="W68" s="19"/>
    </row>
    <row r="69" spans="2:23" x14ac:dyDescent="0.3">
      <c r="B69" s="27"/>
      <c r="E69" s="8"/>
      <c r="F69" s="8"/>
      <c r="I69" s="34"/>
      <c r="J69" s="34"/>
      <c r="K69" s="19"/>
      <c r="P69" s="19"/>
      <c r="Q69" s="19"/>
      <c r="R69" s="19"/>
      <c r="U69" s="19"/>
      <c r="V69" s="19"/>
      <c r="W69" s="19"/>
    </row>
    <row r="70" spans="2:23" x14ac:dyDescent="0.3">
      <c r="B70" s="27"/>
      <c r="E70" s="8"/>
      <c r="F70" s="8"/>
      <c r="I70" s="34"/>
      <c r="J70" s="34"/>
      <c r="K70" s="19"/>
      <c r="P70" s="19"/>
      <c r="Q70" s="19"/>
      <c r="R70" s="19"/>
      <c r="U70" s="19"/>
      <c r="V70" s="19"/>
      <c r="W70" s="19"/>
    </row>
    <row r="71" spans="2:23" x14ac:dyDescent="0.3">
      <c r="B71" s="27"/>
      <c r="E71" s="8"/>
      <c r="F71" s="8"/>
      <c r="I71" s="34"/>
      <c r="J71" s="34"/>
      <c r="K71" s="19"/>
      <c r="P71" s="19"/>
      <c r="Q71" s="19"/>
      <c r="R71" s="19"/>
      <c r="U71" s="19"/>
      <c r="V71" s="19"/>
      <c r="W71" s="19"/>
    </row>
    <row r="72" spans="2:23" x14ac:dyDescent="0.3">
      <c r="B72" s="27"/>
      <c r="E72" s="8"/>
      <c r="F72" s="8"/>
      <c r="I72" s="34"/>
      <c r="J72" s="34"/>
      <c r="K72" s="19"/>
      <c r="P72" s="19"/>
      <c r="Q72" s="19"/>
      <c r="R72" s="19"/>
      <c r="U72" s="19"/>
      <c r="V72" s="19"/>
      <c r="W72" s="19"/>
    </row>
    <row r="73" spans="2:23" x14ac:dyDescent="0.3">
      <c r="B73" s="27"/>
      <c r="E73" s="8"/>
      <c r="F73" s="8"/>
      <c r="I73" s="34"/>
      <c r="J73" s="34"/>
      <c r="K73" s="19"/>
      <c r="P73" s="19"/>
      <c r="Q73" s="19"/>
      <c r="R73" s="19"/>
      <c r="U73" s="19"/>
      <c r="V73" s="19"/>
      <c r="W73" s="19"/>
    </row>
    <row r="74" spans="2:23" x14ac:dyDescent="0.3">
      <c r="B74" s="27"/>
      <c r="E74" s="8"/>
      <c r="F74" s="8"/>
      <c r="I74" s="34"/>
      <c r="J74" s="34"/>
      <c r="K74" s="19"/>
      <c r="P74" s="19"/>
      <c r="Q74" s="19"/>
      <c r="R74" s="19"/>
      <c r="U74" s="19"/>
      <c r="V74" s="19"/>
      <c r="W74" s="19"/>
    </row>
    <row r="75" spans="2:23" x14ac:dyDescent="0.3">
      <c r="B75" s="27"/>
      <c r="E75" s="8"/>
      <c r="F75" s="8"/>
      <c r="I75" s="34"/>
      <c r="J75" s="34"/>
      <c r="K75" s="19"/>
      <c r="P75" s="19"/>
      <c r="Q75" s="19"/>
      <c r="R75" s="19"/>
      <c r="U75" s="19"/>
      <c r="V75" s="19"/>
      <c r="W75" s="19"/>
    </row>
    <row r="76" spans="2:23" x14ac:dyDescent="0.3">
      <c r="B76" s="27"/>
      <c r="I76" s="34"/>
      <c r="J76" s="34"/>
      <c r="K76" s="19"/>
      <c r="P76" s="19"/>
      <c r="Q76" s="19"/>
      <c r="R76" s="19"/>
      <c r="U76" s="19"/>
      <c r="V76" s="19"/>
      <c r="W76" s="19"/>
    </row>
    <row r="77" spans="2:23" x14ac:dyDescent="0.3">
      <c r="B77" s="27"/>
      <c r="E77" s="8"/>
      <c r="F77" s="8"/>
      <c r="I77" s="34"/>
      <c r="J77" s="34"/>
      <c r="K77" s="19"/>
      <c r="P77" s="19"/>
      <c r="Q77" s="19"/>
      <c r="R77" s="19"/>
      <c r="U77" s="19"/>
      <c r="V77" s="19"/>
      <c r="W77" s="19"/>
    </row>
    <row r="78" spans="2:23" x14ac:dyDescent="0.3">
      <c r="B78" s="27"/>
      <c r="I78" s="34"/>
      <c r="J78" s="34"/>
      <c r="K78" s="19"/>
      <c r="P78" s="19"/>
      <c r="Q78" s="19"/>
      <c r="R78" s="19"/>
      <c r="U78" s="19"/>
      <c r="V78" s="19"/>
      <c r="W78" s="19"/>
    </row>
    <row r="79" spans="2:23" x14ac:dyDescent="0.3">
      <c r="B79" s="27"/>
      <c r="I79" s="34"/>
      <c r="J79" s="34"/>
      <c r="K79" s="19"/>
      <c r="P79" s="19"/>
      <c r="Q79" s="19"/>
      <c r="R79" s="19"/>
      <c r="U79" s="19"/>
      <c r="V79" s="19"/>
      <c r="W79" s="19"/>
    </row>
    <row r="80" spans="2:23" x14ac:dyDescent="0.3">
      <c r="B80" s="27"/>
      <c r="I80" s="34"/>
      <c r="J80" s="34"/>
      <c r="K80" s="19"/>
      <c r="P80" s="19"/>
      <c r="Q80" s="19"/>
      <c r="R80" s="19"/>
      <c r="U80" s="19"/>
      <c r="V80" s="19"/>
      <c r="W80" s="19"/>
    </row>
    <row r="81" spans="2:23" x14ac:dyDescent="0.3">
      <c r="B81" s="27"/>
      <c r="I81" s="34"/>
      <c r="J81" s="34"/>
      <c r="K81" s="19"/>
      <c r="P81" s="19"/>
      <c r="Q81" s="19"/>
      <c r="R81" s="19"/>
      <c r="U81" s="19"/>
      <c r="V81" s="19"/>
      <c r="W81" s="19"/>
    </row>
    <row r="82" spans="2:23" x14ac:dyDescent="0.3">
      <c r="B82" s="27"/>
      <c r="I82" s="34"/>
      <c r="J82" s="34"/>
      <c r="K82" s="19"/>
      <c r="P82" s="19"/>
      <c r="Q82" s="19"/>
      <c r="R82" s="19"/>
      <c r="U82" s="19"/>
      <c r="V82" s="19"/>
      <c r="W82" s="19"/>
    </row>
    <row r="83" spans="2:23" x14ac:dyDescent="0.3">
      <c r="B83" s="27"/>
      <c r="I83" s="34"/>
      <c r="J83" s="34"/>
      <c r="K83" s="19"/>
      <c r="P83" s="19"/>
      <c r="Q83" s="19"/>
      <c r="R83" s="19"/>
      <c r="U83" s="19"/>
      <c r="V83" s="19"/>
      <c r="W83" s="19"/>
    </row>
    <row r="84" spans="2:23" x14ac:dyDescent="0.3">
      <c r="B84" s="27"/>
      <c r="I84" s="34"/>
      <c r="J84" s="34"/>
      <c r="K84" s="19"/>
      <c r="P84" s="19"/>
      <c r="Q84" s="19"/>
      <c r="R84" s="19"/>
      <c r="U84" s="19"/>
      <c r="V84" s="19"/>
      <c r="W84" s="19"/>
    </row>
    <row r="85" spans="2:23" x14ac:dyDescent="0.3">
      <c r="B85" s="27"/>
      <c r="I85" s="34"/>
      <c r="J85" s="34"/>
      <c r="K85" s="19"/>
      <c r="P85" s="19"/>
      <c r="Q85" s="19"/>
      <c r="R85" s="19"/>
      <c r="U85" s="19"/>
      <c r="V85" s="19"/>
      <c r="W85" s="19"/>
    </row>
    <row r="86" spans="2:23" x14ac:dyDescent="0.3">
      <c r="B86" s="27"/>
      <c r="I86" s="34"/>
      <c r="J86" s="34"/>
      <c r="K86" s="19"/>
      <c r="P86" s="19"/>
      <c r="Q86" s="19"/>
      <c r="R86" s="19"/>
      <c r="U86" s="19"/>
      <c r="V86" s="19"/>
      <c r="W86" s="19"/>
    </row>
    <row r="87" spans="2:23" x14ac:dyDescent="0.3">
      <c r="B87" s="27"/>
      <c r="I87" s="34"/>
      <c r="J87" s="34"/>
      <c r="K87" s="19"/>
      <c r="P87" s="19"/>
      <c r="Q87" s="19"/>
      <c r="R87" s="19"/>
      <c r="U87" s="19"/>
      <c r="V87" s="19"/>
      <c r="W87" s="19"/>
    </row>
    <row r="88" spans="2:23" x14ac:dyDescent="0.3">
      <c r="B88" s="27"/>
      <c r="I88" s="34"/>
      <c r="J88" s="34"/>
      <c r="K88" s="19"/>
      <c r="P88" s="19"/>
      <c r="Q88" s="19"/>
      <c r="R88" s="19"/>
      <c r="U88" s="19"/>
      <c r="V88" s="19"/>
      <c r="W88" s="19"/>
    </row>
    <row r="89" spans="2:23" x14ac:dyDescent="0.3">
      <c r="B89" s="27"/>
      <c r="I89" s="34"/>
      <c r="J89" s="34"/>
      <c r="K89" s="19"/>
      <c r="P89" s="19"/>
      <c r="Q89" s="19"/>
      <c r="R89" s="19"/>
      <c r="U89" s="19"/>
      <c r="V89" s="19"/>
      <c r="W89" s="19"/>
    </row>
    <row r="90" spans="2:23" x14ac:dyDescent="0.3">
      <c r="D90" s="31"/>
      <c r="H90" s="34"/>
      <c r="I90" s="34"/>
      <c r="J90" s="34"/>
      <c r="K90" s="19"/>
      <c r="P90" s="19"/>
      <c r="Q90" s="19"/>
      <c r="R90" s="19"/>
      <c r="U90" s="19"/>
      <c r="V90" s="19"/>
      <c r="W90" s="19"/>
    </row>
    <row r="91" spans="2:23" x14ac:dyDescent="0.3">
      <c r="H91" s="34"/>
      <c r="I91" s="34"/>
      <c r="J91" s="34"/>
      <c r="K91" s="19"/>
      <c r="P91" s="19"/>
      <c r="Q91" s="19"/>
      <c r="R91" s="19"/>
      <c r="U91" s="19"/>
      <c r="V91" s="19"/>
      <c r="W91" s="19"/>
    </row>
    <row r="92" spans="2:23" x14ac:dyDescent="0.3">
      <c r="H92" s="34"/>
      <c r="I92" s="34"/>
      <c r="J92" s="34"/>
      <c r="K92" s="19"/>
      <c r="P92" s="19"/>
      <c r="Q92" s="19"/>
      <c r="R92" s="19"/>
      <c r="U92" s="19"/>
      <c r="V92" s="19"/>
      <c r="W92" s="19"/>
    </row>
    <row r="93" spans="2:23" x14ac:dyDescent="0.3">
      <c r="H93" s="34"/>
      <c r="I93" s="34"/>
      <c r="J93" s="34"/>
      <c r="K93" s="19"/>
      <c r="P93" s="19"/>
      <c r="Q93" s="19"/>
      <c r="R93" s="19"/>
      <c r="U93" s="19"/>
      <c r="V93" s="19"/>
      <c r="W93" s="19"/>
    </row>
    <row r="94" spans="2:23" x14ac:dyDescent="0.3">
      <c r="I94" s="19"/>
      <c r="J94" s="19"/>
      <c r="K94" s="19"/>
      <c r="P94" s="19"/>
      <c r="Q94" s="19"/>
      <c r="R94" s="19"/>
    </row>
    <row r="95" spans="2:23" x14ac:dyDescent="0.3">
      <c r="I95" s="19"/>
      <c r="J95" s="19"/>
      <c r="K95" s="19"/>
      <c r="P95" s="19"/>
      <c r="Q95" s="19"/>
      <c r="R95" s="19"/>
    </row>
    <row r="96" spans="2:23" x14ac:dyDescent="0.3">
      <c r="I96" s="19"/>
      <c r="J96" s="19"/>
      <c r="K96" s="19"/>
      <c r="P96" s="19"/>
      <c r="Q96" s="19"/>
      <c r="R96" s="19"/>
    </row>
    <row r="97" spans="9:18" x14ac:dyDescent="0.3">
      <c r="I97" s="19"/>
      <c r="J97" s="19"/>
      <c r="K97" s="19"/>
      <c r="P97" s="19"/>
      <c r="Q97" s="19"/>
      <c r="R97" s="19"/>
    </row>
    <row r="98" spans="9:18" x14ac:dyDescent="0.3">
      <c r="I98" s="19"/>
      <c r="J98" s="19"/>
      <c r="K98" s="19"/>
      <c r="P98" s="19"/>
      <c r="Q98" s="19"/>
      <c r="R98" s="19"/>
    </row>
    <row r="99" spans="9:18" x14ac:dyDescent="0.3">
      <c r="I99" s="19"/>
      <c r="J99" s="19"/>
      <c r="K99" s="19"/>
      <c r="P99" s="19"/>
      <c r="Q99" s="19"/>
      <c r="R99" s="19"/>
    </row>
    <row r="100" spans="9:18" x14ac:dyDescent="0.3">
      <c r="I100" s="19"/>
      <c r="J100" s="19"/>
      <c r="K100" s="19"/>
      <c r="P100" s="19"/>
      <c r="Q100" s="19"/>
      <c r="R100" s="19"/>
    </row>
    <row r="101" spans="9:18" x14ac:dyDescent="0.3">
      <c r="I101" s="19"/>
      <c r="J101" s="19"/>
      <c r="K101" s="19"/>
      <c r="P101" s="19"/>
      <c r="Q101" s="19"/>
      <c r="R101" s="19"/>
    </row>
    <row r="102" spans="9:18" x14ac:dyDescent="0.3">
      <c r="I102" s="19"/>
      <c r="J102" s="19"/>
      <c r="K102" s="19"/>
      <c r="P102" s="19"/>
      <c r="Q102" s="19"/>
      <c r="R102" s="19"/>
    </row>
    <row r="103" spans="9:18" x14ac:dyDescent="0.3">
      <c r="I103" s="19"/>
      <c r="J103" s="19"/>
      <c r="K103" s="19"/>
      <c r="P103" s="19"/>
      <c r="Q103" s="19"/>
      <c r="R103" s="19"/>
    </row>
    <row r="104" spans="9:18" x14ac:dyDescent="0.3">
      <c r="I104" s="19"/>
      <c r="J104" s="19"/>
      <c r="K104" s="19"/>
      <c r="P104" s="19"/>
      <c r="Q104" s="19"/>
      <c r="R104" s="19"/>
    </row>
    <row r="105" spans="9:18" x14ac:dyDescent="0.3">
      <c r="I105" s="19"/>
      <c r="J105" s="19"/>
      <c r="K105" s="19"/>
      <c r="P105" s="19"/>
      <c r="Q105" s="19"/>
      <c r="R105" s="19"/>
    </row>
    <row r="106" spans="9:18" x14ac:dyDescent="0.3">
      <c r="I106" s="19"/>
      <c r="J106" s="19"/>
      <c r="K106" s="19"/>
      <c r="P106" s="19"/>
      <c r="Q106" s="19"/>
      <c r="R106" s="19"/>
    </row>
    <row r="107" spans="9:18" x14ac:dyDescent="0.3">
      <c r="I107" s="19"/>
      <c r="J107" s="19"/>
      <c r="K107" s="19"/>
      <c r="P107" s="19"/>
      <c r="Q107" s="19"/>
      <c r="R107" s="19"/>
    </row>
    <row r="108" spans="9:18" x14ac:dyDescent="0.3">
      <c r="I108" s="19"/>
      <c r="J108" s="19"/>
      <c r="K108" s="19"/>
      <c r="P108" s="19"/>
      <c r="Q108" s="19"/>
      <c r="R108" s="19"/>
    </row>
    <row r="109" spans="9:18" x14ac:dyDescent="0.3">
      <c r="I109" s="19"/>
      <c r="J109" s="19"/>
      <c r="K109" s="19"/>
      <c r="P109" s="19"/>
      <c r="Q109" s="19"/>
      <c r="R109" s="19"/>
    </row>
    <row r="110" spans="9:18" x14ac:dyDescent="0.3">
      <c r="I110" s="19"/>
      <c r="J110" s="19"/>
      <c r="K110" s="19"/>
      <c r="P110" s="19"/>
      <c r="Q110" s="19"/>
      <c r="R110" s="19"/>
    </row>
    <row r="111" spans="9:18" x14ac:dyDescent="0.3">
      <c r="I111" s="19"/>
      <c r="J111" s="19"/>
      <c r="K111" s="19"/>
      <c r="P111" s="19"/>
      <c r="Q111" s="19"/>
      <c r="R111" s="19"/>
    </row>
    <row r="112" spans="9:18" x14ac:dyDescent="0.3">
      <c r="I112" s="19"/>
      <c r="J112" s="19"/>
      <c r="K112" s="19"/>
      <c r="P112" s="19"/>
      <c r="Q112" s="19"/>
      <c r="R112" s="19"/>
    </row>
    <row r="113" spans="9:18" x14ac:dyDescent="0.3">
      <c r="I113" s="19"/>
      <c r="J113" s="19"/>
      <c r="K113" s="19"/>
      <c r="P113" s="19"/>
      <c r="Q113" s="19"/>
      <c r="R113" s="19"/>
    </row>
    <row r="114" spans="9:18" x14ac:dyDescent="0.3">
      <c r="I114" s="19"/>
      <c r="J114" s="19"/>
      <c r="K114" s="19"/>
    </row>
    <row r="115" spans="9:18" x14ac:dyDescent="0.3">
      <c r="I115" s="19"/>
      <c r="J115" s="19"/>
      <c r="K115" s="19"/>
    </row>
    <row r="116" spans="9:18" x14ac:dyDescent="0.3">
      <c r="I116" s="19"/>
      <c r="J116" s="19"/>
      <c r="K116" s="19"/>
    </row>
    <row r="117" spans="9:18" x14ac:dyDescent="0.3">
      <c r="I117" s="19"/>
      <c r="J117" s="19"/>
      <c r="K117" s="19"/>
    </row>
    <row r="118" spans="9:18" x14ac:dyDescent="0.3">
      <c r="I118" s="19"/>
      <c r="J118" s="19"/>
      <c r="K118" s="19"/>
    </row>
    <row r="119" spans="9:18" x14ac:dyDescent="0.3">
      <c r="I119" s="19"/>
      <c r="J119" s="19"/>
      <c r="K119" s="19"/>
    </row>
    <row r="120" spans="9:18" x14ac:dyDescent="0.3">
      <c r="I120" s="19"/>
      <c r="J120" s="19"/>
      <c r="K120" s="19"/>
    </row>
    <row r="121" spans="9:18" x14ac:dyDescent="0.3">
      <c r="I121" s="19"/>
      <c r="J121" s="19"/>
      <c r="K121" s="19"/>
    </row>
    <row r="122" spans="9:18" x14ac:dyDescent="0.3">
      <c r="I122" s="19"/>
      <c r="J122" s="19"/>
      <c r="K122" s="19"/>
    </row>
    <row r="123" spans="9:18" x14ac:dyDescent="0.3">
      <c r="I123" s="19"/>
      <c r="J123" s="19"/>
      <c r="K123" s="19"/>
    </row>
    <row r="124" spans="9:18" x14ac:dyDescent="0.3">
      <c r="I124" s="19"/>
      <c r="J124" s="19"/>
      <c r="K124" s="19"/>
    </row>
    <row r="125" spans="9:18" x14ac:dyDescent="0.3">
      <c r="I125" s="19"/>
      <c r="J125" s="19"/>
      <c r="K125" s="19"/>
    </row>
    <row r="126" spans="9:18" x14ac:dyDescent="0.3">
      <c r="I126" s="19"/>
      <c r="J126" s="19"/>
      <c r="K126" s="19"/>
    </row>
    <row r="127" spans="9:18" x14ac:dyDescent="0.3">
      <c r="I127" s="19"/>
      <c r="J127" s="19"/>
      <c r="K127" s="19"/>
    </row>
    <row r="128" spans="9:18" x14ac:dyDescent="0.3">
      <c r="I128" s="19"/>
      <c r="J128" s="19"/>
      <c r="K128" s="19"/>
    </row>
    <row r="129" spans="9:11" x14ac:dyDescent="0.3">
      <c r="I129" s="19"/>
      <c r="J129" s="19"/>
      <c r="K129" s="19"/>
    </row>
    <row r="130" spans="9:11" x14ac:dyDescent="0.3">
      <c r="I130" s="19"/>
      <c r="J130" s="19"/>
      <c r="K130" s="1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H17"/>
  <sheetViews>
    <sheetView workbookViewId="0"/>
  </sheetViews>
  <sheetFormatPr defaultRowHeight="16.5" x14ac:dyDescent="0.3"/>
  <cols>
    <col min="1" max="1" width="2.7109375" style="22" customWidth="1"/>
    <col min="2" max="2" width="52.7109375" style="22" customWidth="1"/>
    <col min="3" max="16384" width="9.140625" style="22"/>
  </cols>
  <sheetData>
    <row r="1" spans="2:8" ht="16.5" customHeight="1" x14ac:dyDescent="0.3">
      <c r="B1" s="496" t="s">
        <v>437</v>
      </c>
      <c r="C1" s="497"/>
      <c r="D1" s="380"/>
      <c r="E1" s="497"/>
      <c r="F1" s="380"/>
    </row>
    <row r="2" spans="2:8" x14ac:dyDescent="0.3">
      <c r="B2" s="3" t="s">
        <v>436</v>
      </c>
      <c r="C2" s="497"/>
      <c r="D2" s="498"/>
      <c r="E2" s="497"/>
      <c r="F2" s="498"/>
    </row>
    <row r="3" spans="2:8" x14ac:dyDescent="0.3">
      <c r="B3" s="521" t="s">
        <v>368</v>
      </c>
      <c r="C3" s="501">
        <v>2017</v>
      </c>
      <c r="D3" s="501">
        <v>2018</v>
      </c>
      <c r="E3" s="501">
        <v>2019</v>
      </c>
      <c r="F3" s="501">
        <v>2020</v>
      </c>
      <c r="G3" s="501">
        <v>2021</v>
      </c>
      <c r="H3" s="501">
        <v>2022</v>
      </c>
    </row>
    <row r="4" spans="2:8" ht="17.25" thickBot="1" x14ac:dyDescent="0.35">
      <c r="B4" s="522"/>
      <c r="C4" s="502" t="s">
        <v>0</v>
      </c>
      <c r="D4" s="502" t="s">
        <v>438</v>
      </c>
      <c r="E4" s="502" t="s">
        <v>1</v>
      </c>
      <c r="F4" s="502" t="s">
        <v>1</v>
      </c>
      <c r="G4" s="502" t="s">
        <v>1</v>
      </c>
      <c r="H4" s="502" t="s">
        <v>1</v>
      </c>
    </row>
    <row r="5" spans="2:8" x14ac:dyDescent="0.3">
      <c r="B5" s="503" t="s">
        <v>439</v>
      </c>
      <c r="C5" s="499"/>
      <c r="D5" s="499"/>
      <c r="E5" s="499"/>
      <c r="F5" s="499"/>
      <c r="G5" s="499"/>
      <c r="H5" s="504"/>
    </row>
    <row r="6" spans="2:8" x14ac:dyDescent="0.3">
      <c r="B6" s="505" t="s">
        <v>440</v>
      </c>
      <c r="C6" s="506">
        <v>2.7</v>
      </c>
      <c r="D6" s="506">
        <v>2.9</v>
      </c>
      <c r="E6" s="506">
        <v>3.6</v>
      </c>
      <c r="F6" s="506">
        <v>3</v>
      </c>
      <c r="G6" s="506">
        <v>2.6</v>
      </c>
      <c r="H6" s="507">
        <v>2.1</v>
      </c>
    </row>
    <row r="7" spans="2:8" x14ac:dyDescent="0.3">
      <c r="B7" s="505" t="s">
        <v>441</v>
      </c>
      <c r="C7" s="506">
        <v>0.6</v>
      </c>
      <c r="D7" s="506">
        <v>0.9</v>
      </c>
      <c r="E7" s="506">
        <v>1.7</v>
      </c>
      <c r="F7" s="506">
        <v>1.4</v>
      </c>
      <c r="G7" s="506">
        <v>1.4</v>
      </c>
      <c r="H7" s="507">
        <v>1.1000000000000001</v>
      </c>
    </row>
    <row r="8" spans="2:8" x14ac:dyDescent="0.3">
      <c r="B8" s="508" t="s">
        <v>442</v>
      </c>
      <c r="C8" s="506">
        <v>4.8</v>
      </c>
      <c r="D8" s="506">
        <v>4.5999999999999996</v>
      </c>
      <c r="E8" s="506">
        <v>4.4000000000000004</v>
      </c>
      <c r="F8" s="506">
        <v>4.2</v>
      </c>
      <c r="G8" s="506">
        <v>4</v>
      </c>
      <c r="H8" s="507">
        <v>4.0999999999999996</v>
      </c>
    </row>
    <row r="9" spans="2:8" x14ac:dyDescent="0.3">
      <c r="B9" s="508" t="s">
        <v>443</v>
      </c>
      <c r="C9" s="506">
        <v>1.7</v>
      </c>
      <c r="D9" s="506">
        <v>2</v>
      </c>
      <c r="E9" s="506">
        <v>1.9</v>
      </c>
      <c r="F9" s="506">
        <v>2.1</v>
      </c>
      <c r="G9" s="506">
        <v>2.2000000000000002</v>
      </c>
      <c r="H9" s="507">
        <v>2.2000000000000002</v>
      </c>
    </row>
    <row r="10" spans="2:8" ht="17.25" thickBot="1" x14ac:dyDescent="0.35">
      <c r="B10" s="509" t="s">
        <v>444</v>
      </c>
      <c r="C10" s="510">
        <v>-2.9</v>
      </c>
      <c r="D10" s="510">
        <v>-2.1</v>
      </c>
      <c r="E10" s="510">
        <v>-2.2999999999999998</v>
      </c>
      <c r="F10" s="510">
        <v>-2.7</v>
      </c>
      <c r="G10" s="510">
        <v>-3.3</v>
      </c>
      <c r="H10" s="511">
        <v>-3.9</v>
      </c>
    </row>
    <row r="11" spans="2:8" x14ac:dyDescent="0.3">
      <c r="B11" s="503" t="s">
        <v>431</v>
      </c>
      <c r="C11" s="500"/>
      <c r="D11" s="500"/>
      <c r="E11" s="500"/>
      <c r="F11" s="500"/>
      <c r="G11" s="500"/>
      <c r="H11" s="512"/>
    </row>
    <row r="12" spans="2:8" x14ac:dyDescent="0.3">
      <c r="B12" s="508" t="s">
        <v>106</v>
      </c>
      <c r="C12" s="512">
        <v>27.7</v>
      </c>
      <c r="D12" s="512">
        <v>27.3</v>
      </c>
      <c r="E12" s="512">
        <v>27.5</v>
      </c>
      <c r="F12" s="512">
        <v>27.7</v>
      </c>
      <c r="G12" s="512">
        <v>28</v>
      </c>
      <c r="H12" s="512">
        <v>28.3</v>
      </c>
    </row>
    <row r="13" spans="2:8" x14ac:dyDescent="0.3">
      <c r="B13" s="508" t="s">
        <v>107</v>
      </c>
      <c r="C13" s="512">
        <v>28</v>
      </c>
      <c r="D13" s="512">
        <v>28.5</v>
      </c>
      <c r="E13" s="512">
        <v>28.6</v>
      </c>
      <c r="F13" s="512">
        <v>28.2</v>
      </c>
      <c r="G13" s="512">
        <v>28</v>
      </c>
      <c r="H13" s="512">
        <v>27.6</v>
      </c>
    </row>
    <row r="14" spans="2:8" x14ac:dyDescent="0.3">
      <c r="B14" s="508" t="s">
        <v>445</v>
      </c>
      <c r="C14" s="512">
        <v>1.5</v>
      </c>
      <c r="D14" s="512">
        <v>0.9</v>
      </c>
      <c r="E14" s="512">
        <v>0.9</v>
      </c>
      <c r="F14" s="512">
        <v>1.6</v>
      </c>
      <c r="G14" s="512">
        <v>2</v>
      </c>
      <c r="H14" s="512">
        <v>2.5</v>
      </c>
    </row>
    <row r="15" spans="2:8" x14ac:dyDescent="0.3">
      <c r="B15" s="508" t="s">
        <v>109</v>
      </c>
      <c r="C15" s="512">
        <v>0.9</v>
      </c>
      <c r="D15" s="512">
        <v>-0.9</v>
      </c>
      <c r="E15" s="512">
        <v>-1.5</v>
      </c>
      <c r="F15" s="512">
        <v>-0.8</v>
      </c>
      <c r="G15" s="512">
        <v>0.1</v>
      </c>
      <c r="H15" s="512">
        <v>0.7</v>
      </c>
    </row>
    <row r="16" spans="2:8" x14ac:dyDescent="0.3">
      <c r="B16" s="508" t="s">
        <v>198</v>
      </c>
      <c r="C16" s="512">
        <v>21.8</v>
      </c>
      <c r="D16" s="512">
        <v>21.7</v>
      </c>
      <c r="E16" s="512">
        <v>22.2</v>
      </c>
      <c r="F16" s="512">
        <v>21.9</v>
      </c>
      <c r="G16" s="512">
        <v>20.8</v>
      </c>
      <c r="H16" s="512">
        <v>19.3</v>
      </c>
    </row>
    <row r="17" spans="2:8" ht="17.25" thickBot="1" x14ac:dyDescent="0.35">
      <c r="B17" s="509" t="s">
        <v>111</v>
      </c>
      <c r="C17" s="513">
        <v>40.5</v>
      </c>
      <c r="D17" s="513">
        <v>40.700000000000003</v>
      </c>
      <c r="E17" s="513">
        <v>40.6</v>
      </c>
      <c r="F17" s="513">
        <v>41.4</v>
      </c>
      <c r="G17" s="513">
        <v>42.7</v>
      </c>
      <c r="H17" s="513">
        <v>44.7</v>
      </c>
    </row>
  </sheetData>
  <mergeCells count="1">
    <mergeCell ref="B3:B4"/>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R28"/>
  <sheetViews>
    <sheetView zoomScaleNormal="100" zoomScaleSheetLayoutView="100" workbookViewId="0"/>
  </sheetViews>
  <sheetFormatPr defaultColWidth="9.140625" defaultRowHeight="12.75" x14ac:dyDescent="0.2"/>
  <cols>
    <col min="1" max="1" width="9.140625" style="67"/>
    <col min="2" max="2" width="31.85546875" style="67" customWidth="1"/>
    <col min="3" max="8" width="9" style="67" customWidth="1"/>
    <col min="9" max="11" width="9.140625" style="67"/>
    <col min="12" max="12" width="10.42578125" style="67" bestFit="1" customWidth="1"/>
    <col min="13" max="16384" width="9.140625" style="67"/>
  </cols>
  <sheetData>
    <row r="1" spans="1:18" s="60" customFormat="1" x14ac:dyDescent="0.2">
      <c r="B1" s="61" t="s">
        <v>96</v>
      </c>
      <c r="C1" s="62"/>
      <c r="D1" s="63"/>
      <c r="E1" s="63"/>
      <c r="F1" s="63"/>
      <c r="G1" s="63"/>
      <c r="H1" s="63"/>
      <c r="I1" s="64"/>
    </row>
    <row r="2" spans="1:18" s="60" customFormat="1" x14ac:dyDescent="0.2">
      <c r="B2" s="65" t="s">
        <v>97</v>
      </c>
      <c r="C2" s="62"/>
      <c r="D2" s="63"/>
      <c r="E2" s="63"/>
      <c r="F2" s="63"/>
      <c r="G2" s="63"/>
      <c r="H2" s="63"/>
      <c r="I2" s="64"/>
    </row>
    <row r="3" spans="1:18" s="60" customFormat="1" x14ac:dyDescent="0.2">
      <c r="C3" s="66"/>
      <c r="D3" s="64"/>
      <c r="E3" s="64"/>
      <c r="F3" s="64"/>
      <c r="G3" s="64"/>
      <c r="H3" s="64"/>
      <c r="I3" s="64"/>
      <c r="R3" s="67"/>
    </row>
    <row r="5" spans="1:18" x14ac:dyDescent="0.2">
      <c r="B5" s="68" t="s">
        <v>98</v>
      </c>
      <c r="C5" s="69" t="s">
        <v>99</v>
      </c>
      <c r="D5" s="69" t="s">
        <v>100</v>
      </c>
      <c r="E5" s="69" t="s">
        <v>101</v>
      </c>
      <c r="F5" s="69" t="s">
        <v>102</v>
      </c>
      <c r="G5" s="69" t="s">
        <v>103</v>
      </c>
      <c r="H5" s="69" t="s">
        <v>104</v>
      </c>
    </row>
    <row r="6" spans="1:18" x14ac:dyDescent="0.2">
      <c r="B6" s="70"/>
      <c r="C6" s="71" t="s">
        <v>0</v>
      </c>
      <c r="D6" s="71" t="s">
        <v>1</v>
      </c>
      <c r="E6" s="71" t="s">
        <v>1</v>
      </c>
      <c r="F6" s="71" t="s">
        <v>1</v>
      </c>
      <c r="G6" s="71" t="s">
        <v>1</v>
      </c>
      <c r="H6" s="71" t="s">
        <v>1</v>
      </c>
    </row>
    <row r="7" spans="1:18" ht="6" customHeight="1" x14ac:dyDescent="0.2">
      <c r="B7" s="68"/>
      <c r="C7" s="72"/>
      <c r="D7" s="72"/>
      <c r="E7" s="72"/>
      <c r="F7" s="72"/>
      <c r="G7" s="72"/>
      <c r="H7" s="72"/>
      <c r="N7" s="73"/>
      <c r="O7" s="73"/>
    </row>
    <row r="8" spans="1:18" ht="15" customHeight="1" x14ac:dyDescent="0.2">
      <c r="B8" s="74" t="s">
        <v>105</v>
      </c>
      <c r="C8" s="75"/>
      <c r="D8" s="75"/>
      <c r="E8" s="75"/>
      <c r="F8" s="75"/>
      <c r="G8" s="76"/>
      <c r="H8" s="76"/>
      <c r="N8" s="73"/>
      <c r="O8" s="73"/>
    </row>
    <row r="9" spans="1:18" ht="15" customHeight="1" x14ac:dyDescent="0.2">
      <c r="B9" s="77" t="s">
        <v>106</v>
      </c>
      <c r="C9" s="78">
        <v>75.599999999999994</v>
      </c>
      <c r="D9" s="78">
        <v>78.2</v>
      </c>
      <c r="E9" s="78">
        <v>82.8</v>
      </c>
      <c r="F9" s="78">
        <v>87.8</v>
      </c>
      <c r="G9" s="78">
        <v>93</v>
      </c>
      <c r="H9" s="78">
        <v>97.8</v>
      </c>
      <c r="N9" s="73"/>
      <c r="O9" s="73"/>
    </row>
    <row r="10" spans="1:18" ht="15" customHeight="1" x14ac:dyDescent="0.2">
      <c r="B10" s="77" t="s">
        <v>107</v>
      </c>
      <c r="C10" s="78">
        <v>76.338999999999999</v>
      </c>
      <c r="D10" s="78">
        <v>81.653000000000006</v>
      </c>
      <c r="E10" s="78">
        <v>86.308000000000007</v>
      </c>
      <c r="F10" s="78">
        <v>89.16</v>
      </c>
      <c r="G10" s="78">
        <v>92.727000000000004</v>
      </c>
      <c r="H10" s="78">
        <v>95.304000000000002</v>
      </c>
      <c r="N10" s="73"/>
      <c r="O10" s="73"/>
    </row>
    <row r="11" spans="1:18" ht="15.75" customHeight="1" x14ac:dyDescent="0.2">
      <c r="B11" s="79" t="s">
        <v>108</v>
      </c>
      <c r="C11" s="78">
        <v>4.069</v>
      </c>
      <c r="D11" s="78">
        <v>2.5409999999999999</v>
      </c>
      <c r="E11" s="78">
        <v>2.8279999999999998</v>
      </c>
      <c r="F11" s="78">
        <v>4.9790000000000001</v>
      </c>
      <c r="G11" s="78">
        <v>6.5039999999999996</v>
      </c>
      <c r="H11" s="78">
        <v>8.7929999999999993</v>
      </c>
      <c r="N11" s="73"/>
      <c r="O11" s="73"/>
    </row>
    <row r="12" spans="1:18" ht="15.75" customHeight="1" x14ac:dyDescent="0.2">
      <c r="B12" s="77" t="s">
        <v>109</v>
      </c>
      <c r="C12" s="78">
        <v>2.5739999999999998</v>
      </c>
      <c r="D12" s="78">
        <v>-2.6469999999999998</v>
      </c>
      <c r="E12" s="78">
        <v>-4.657</v>
      </c>
      <c r="F12" s="78">
        <v>-2.552</v>
      </c>
      <c r="G12" s="78">
        <v>0.34499999999999997</v>
      </c>
      <c r="H12" s="78">
        <v>2.347</v>
      </c>
      <c r="N12" s="73"/>
      <c r="O12" s="73"/>
    </row>
    <row r="13" spans="1:18" ht="15.75" customHeight="1" x14ac:dyDescent="0.2">
      <c r="B13" s="79" t="s">
        <v>110</v>
      </c>
      <c r="C13" s="80">
        <v>59.48</v>
      </c>
      <c r="D13" s="80">
        <v>62.113999999999997</v>
      </c>
      <c r="E13" s="80">
        <v>66.826999999999998</v>
      </c>
      <c r="F13" s="80">
        <v>69.403999999999996</v>
      </c>
      <c r="G13" s="80">
        <v>69.03</v>
      </c>
      <c r="H13" s="80">
        <v>66.763000000000005</v>
      </c>
      <c r="N13" s="73"/>
      <c r="O13" s="73"/>
    </row>
    <row r="14" spans="1:18" ht="15.75" customHeight="1" x14ac:dyDescent="0.2">
      <c r="A14" s="73"/>
      <c r="B14" s="81" t="s">
        <v>111</v>
      </c>
      <c r="C14" s="82">
        <v>110.532</v>
      </c>
      <c r="D14" s="82">
        <v>116.568</v>
      </c>
      <c r="E14" s="82">
        <v>122.512</v>
      </c>
      <c r="F14" s="82">
        <v>131.05500000000001</v>
      </c>
      <c r="G14" s="82">
        <v>141.458</v>
      </c>
      <c r="H14" s="82">
        <v>154.64699999999999</v>
      </c>
      <c r="I14" s="83"/>
      <c r="J14" s="83"/>
      <c r="K14" s="83"/>
      <c r="L14" s="83"/>
      <c r="M14" s="83"/>
      <c r="N14" s="84"/>
      <c r="O14" s="73"/>
    </row>
    <row r="15" spans="1:18" ht="13.5" customHeight="1" x14ac:dyDescent="0.2">
      <c r="A15" s="73"/>
      <c r="B15" s="85"/>
      <c r="C15" s="85"/>
      <c r="D15" s="85"/>
      <c r="E15" s="85"/>
      <c r="F15" s="85"/>
      <c r="G15" s="85"/>
      <c r="H15" s="85"/>
      <c r="I15" s="83"/>
      <c r="J15" s="83"/>
      <c r="K15" s="83"/>
      <c r="L15" s="83"/>
      <c r="M15" s="83"/>
      <c r="N15" s="84"/>
      <c r="O15" s="73"/>
    </row>
    <row r="16" spans="1:18" ht="13.5" customHeight="1" x14ac:dyDescent="0.2">
      <c r="A16" s="73"/>
      <c r="B16" s="85" t="s">
        <v>112</v>
      </c>
      <c r="C16" s="86"/>
      <c r="D16" s="85"/>
      <c r="E16" s="85"/>
      <c r="F16" s="85"/>
      <c r="G16" s="85"/>
      <c r="H16" s="85"/>
      <c r="I16" s="83"/>
      <c r="J16" s="83" t="s">
        <v>113</v>
      </c>
      <c r="K16" s="83"/>
      <c r="L16" s="83"/>
      <c r="M16" s="83"/>
      <c r="N16" s="84"/>
      <c r="O16" s="73"/>
    </row>
    <row r="17" spans="1:15" ht="13.5" customHeight="1" x14ac:dyDescent="0.2">
      <c r="A17" s="73"/>
      <c r="B17" s="87" t="s">
        <v>106</v>
      </c>
      <c r="C17" s="88">
        <v>27.7</v>
      </c>
      <c r="D17" s="88">
        <v>27.3</v>
      </c>
      <c r="E17" s="88">
        <v>27.5</v>
      </c>
      <c r="F17" s="88">
        <v>27.7</v>
      </c>
      <c r="G17" s="88">
        <v>28</v>
      </c>
      <c r="H17" s="88">
        <v>28.3</v>
      </c>
      <c r="I17" s="83"/>
      <c r="J17" s="83"/>
      <c r="K17" s="83"/>
      <c r="L17" s="83"/>
      <c r="M17" s="83"/>
      <c r="N17" s="84"/>
      <c r="O17" s="73"/>
    </row>
    <row r="18" spans="1:15" ht="13.5" customHeight="1" x14ac:dyDescent="0.2">
      <c r="A18" s="73"/>
      <c r="B18" s="87" t="s">
        <v>107</v>
      </c>
      <c r="C18" s="88">
        <v>28</v>
      </c>
      <c r="D18" s="88">
        <v>28.5</v>
      </c>
      <c r="E18" s="88">
        <v>28.6</v>
      </c>
      <c r="F18" s="88">
        <v>28.2</v>
      </c>
      <c r="G18" s="88">
        <v>28</v>
      </c>
      <c r="H18" s="88">
        <v>27.6</v>
      </c>
      <c r="I18" s="83"/>
      <c r="J18" s="83"/>
      <c r="K18" s="83"/>
      <c r="L18" s="83"/>
      <c r="M18" s="83"/>
      <c r="N18" s="84"/>
      <c r="O18" s="73"/>
    </row>
    <row r="19" spans="1:15" ht="15.75" customHeight="1" x14ac:dyDescent="0.2">
      <c r="A19" s="73"/>
      <c r="B19" s="89" t="s">
        <v>108</v>
      </c>
      <c r="C19" s="88">
        <v>1.5</v>
      </c>
      <c r="D19" s="88">
        <v>0.9</v>
      </c>
      <c r="E19" s="88">
        <v>0.9</v>
      </c>
      <c r="F19" s="88">
        <v>1.6</v>
      </c>
      <c r="G19" s="88">
        <v>2</v>
      </c>
      <c r="H19" s="88">
        <v>2.5</v>
      </c>
      <c r="I19" s="90"/>
      <c r="J19" s="91" t="s">
        <v>113</v>
      </c>
      <c r="K19" s="91"/>
      <c r="L19" s="91"/>
      <c r="M19" s="91"/>
      <c r="N19" s="92"/>
      <c r="O19" s="73"/>
    </row>
    <row r="20" spans="1:15" ht="15.75" customHeight="1" x14ac:dyDescent="0.2">
      <c r="A20" s="73"/>
      <c r="B20" s="87" t="s">
        <v>109</v>
      </c>
      <c r="C20" s="88">
        <v>0.9</v>
      </c>
      <c r="D20" s="88">
        <v>-0.9</v>
      </c>
      <c r="E20" s="88">
        <v>-1.5</v>
      </c>
      <c r="F20" s="88">
        <v>-0.8</v>
      </c>
      <c r="G20" s="88">
        <v>0.1</v>
      </c>
      <c r="H20" s="88">
        <v>0.7</v>
      </c>
      <c r="I20" s="90"/>
      <c r="J20" s="91" t="s">
        <v>113</v>
      </c>
      <c r="K20" s="91"/>
      <c r="L20" s="91"/>
      <c r="M20" s="91"/>
      <c r="N20" s="92"/>
    </row>
    <row r="21" spans="1:15" ht="15.75" customHeight="1" x14ac:dyDescent="0.2">
      <c r="A21" s="73"/>
      <c r="B21" s="89" t="s">
        <v>110</v>
      </c>
      <c r="C21" s="88">
        <v>21.8</v>
      </c>
      <c r="D21" s="88">
        <v>21.7</v>
      </c>
      <c r="E21" s="88">
        <v>22.2</v>
      </c>
      <c r="F21" s="88">
        <v>21.9</v>
      </c>
      <c r="G21" s="88">
        <v>20.8</v>
      </c>
      <c r="H21" s="88">
        <v>19.3</v>
      </c>
      <c r="I21" s="90"/>
      <c r="J21" s="91"/>
      <c r="K21" s="91" t="s">
        <v>113</v>
      </c>
      <c r="L21" s="91"/>
      <c r="M21" s="91"/>
      <c r="N21" s="92"/>
    </row>
    <row r="22" spans="1:15" ht="15.75" customHeight="1" x14ac:dyDescent="0.2">
      <c r="A22" s="73"/>
      <c r="B22" s="93" t="s">
        <v>111</v>
      </c>
      <c r="C22" s="88">
        <v>40.5</v>
      </c>
      <c r="D22" s="88">
        <v>40.700000000000003</v>
      </c>
      <c r="E22" s="88">
        <v>40.6</v>
      </c>
      <c r="F22" s="88">
        <v>41.4</v>
      </c>
      <c r="G22" s="88">
        <v>42.7</v>
      </c>
      <c r="H22" s="88">
        <v>44.7</v>
      </c>
      <c r="I22" s="90"/>
      <c r="J22" s="91"/>
      <c r="K22" s="91"/>
      <c r="L22" s="91"/>
      <c r="M22" s="91"/>
      <c r="N22" s="92"/>
    </row>
    <row r="23" spans="1:15" ht="3" customHeight="1" x14ac:dyDescent="0.2">
      <c r="A23" s="73"/>
      <c r="B23" s="94"/>
      <c r="C23" s="94"/>
      <c r="D23" s="94"/>
      <c r="E23" s="94"/>
      <c r="F23" s="94"/>
      <c r="G23" s="94"/>
      <c r="H23" s="94"/>
      <c r="K23" s="91"/>
    </row>
    <row r="24" spans="1:15" x14ac:dyDescent="0.2">
      <c r="A24" s="73"/>
      <c r="H24" s="73"/>
      <c r="K24" s="91"/>
    </row>
    <row r="25" spans="1:15" x14ac:dyDescent="0.2">
      <c r="B25" s="67" t="s">
        <v>114</v>
      </c>
      <c r="H25" s="73"/>
    </row>
    <row r="26" spans="1:15" x14ac:dyDescent="0.2">
      <c r="B26" s="95" t="s">
        <v>115</v>
      </c>
      <c r="N26" s="67" t="s">
        <v>113</v>
      </c>
    </row>
    <row r="27" spans="1:15" x14ac:dyDescent="0.2">
      <c r="B27" s="95" t="s">
        <v>116</v>
      </c>
    </row>
    <row r="28" spans="1:15" x14ac:dyDescent="0.2">
      <c r="C28" s="96"/>
      <c r="D28" s="96"/>
      <c r="E28" s="96"/>
      <c r="F28" s="96"/>
      <c r="G28" s="96"/>
      <c r="H28" s="96"/>
    </row>
  </sheetData>
  <pageMargins left="0.70866141732283472" right="0.70866141732283472" top="0.74803149606299213" bottom="0.74803149606299213" header="0.31496062992125984" footer="0.31496062992125984"/>
  <pageSetup paperSize="9" scale="6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P14"/>
  <sheetViews>
    <sheetView zoomScaleNormal="100" workbookViewId="0"/>
  </sheetViews>
  <sheetFormatPr defaultRowHeight="15" customHeight="1" x14ac:dyDescent="0.2"/>
  <cols>
    <col min="1" max="1" width="5.42578125" style="99" customWidth="1"/>
    <col min="2" max="2" width="19.7109375" style="99" bestFit="1" customWidth="1"/>
    <col min="3" max="7" width="8.42578125" style="99" customWidth="1"/>
    <col min="8" max="253" width="9.140625" style="99"/>
    <col min="254" max="254" width="5.42578125" style="99" customWidth="1"/>
    <col min="255" max="255" width="19.7109375" style="99" bestFit="1" customWidth="1"/>
    <col min="256" max="262" width="8.42578125" style="99" customWidth="1"/>
    <col min="263" max="509" width="9.140625" style="99"/>
    <col min="510" max="510" width="5.42578125" style="99" customWidth="1"/>
    <col min="511" max="511" width="19.7109375" style="99" bestFit="1" customWidth="1"/>
    <col min="512" max="518" width="8.42578125" style="99" customWidth="1"/>
    <col min="519" max="765" width="9.140625" style="99"/>
    <col min="766" max="766" width="5.42578125" style="99" customWidth="1"/>
    <col min="767" max="767" width="19.7109375" style="99" bestFit="1" customWidth="1"/>
    <col min="768" max="774" width="8.42578125" style="99" customWidth="1"/>
    <col min="775" max="1021" width="9.140625" style="99"/>
    <col min="1022" max="1022" width="5.42578125" style="99" customWidth="1"/>
    <col min="1023" max="1023" width="19.7109375" style="99" bestFit="1" customWidth="1"/>
    <col min="1024" max="1030" width="8.42578125" style="99" customWidth="1"/>
    <col min="1031" max="1277" width="9.140625" style="99"/>
    <col min="1278" max="1278" width="5.42578125" style="99" customWidth="1"/>
    <col min="1279" max="1279" width="19.7109375" style="99" bestFit="1" customWidth="1"/>
    <col min="1280" max="1286" width="8.42578125" style="99" customWidth="1"/>
    <col min="1287" max="1533" width="9.140625" style="99"/>
    <col min="1534" max="1534" width="5.42578125" style="99" customWidth="1"/>
    <col min="1535" max="1535" width="19.7109375" style="99" bestFit="1" customWidth="1"/>
    <col min="1536" max="1542" width="8.42578125" style="99" customWidth="1"/>
    <col min="1543" max="1789" width="9.140625" style="99"/>
    <col min="1790" max="1790" width="5.42578125" style="99" customWidth="1"/>
    <col min="1791" max="1791" width="19.7109375" style="99" bestFit="1" customWidth="1"/>
    <col min="1792" max="1798" width="8.42578125" style="99" customWidth="1"/>
    <col min="1799" max="2045" width="9.140625" style="99"/>
    <col min="2046" max="2046" width="5.42578125" style="99" customWidth="1"/>
    <col min="2047" max="2047" width="19.7109375" style="99" bestFit="1" customWidth="1"/>
    <col min="2048" max="2054" width="8.42578125" style="99" customWidth="1"/>
    <col min="2055" max="2301" width="9.140625" style="99"/>
    <col min="2302" max="2302" width="5.42578125" style="99" customWidth="1"/>
    <col min="2303" max="2303" width="19.7109375" style="99" bestFit="1" customWidth="1"/>
    <col min="2304" max="2310" width="8.42578125" style="99" customWidth="1"/>
    <col min="2311" max="2557" width="9.140625" style="99"/>
    <col min="2558" max="2558" width="5.42578125" style="99" customWidth="1"/>
    <col min="2559" max="2559" width="19.7109375" style="99" bestFit="1" customWidth="1"/>
    <col min="2560" max="2566" width="8.42578125" style="99" customWidth="1"/>
    <col min="2567" max="2813" width="9.140625" style="99"/>
    <col min="2814" max="2814" width="5.42578125" style="99" customWidth="1"/>
    <col min="2815" max="2815" width="19.7109375" style="99" bestFit="1" customWidth="1"/>
    <col min="2816" max="2822" width="8.42578125" style="99" customWidth="1"/>
    <col min="2823" max="3069" width="9.140625" style="99"/>
    <col min="3070" max="3070" width="5.42578125" style="99" customWidth="1"/>
    <col min="3071" max="3071" width="19.7109375" style="99" bestFit="1" customWidth="1"/>
    <col min="3072" max="3078" width="8.42578125" style="99" customWidth="1"/>
    <col min="3079" max="3325" width="9.140625" style="99"/>
    <col min="3326" max="3326" width="5.42578125" style="99" customWidth="1"/>
    <col min="3327" max="3327" width="19.7109375" style="99" bestFit="1" customWidth="1"/>
    <col min="3328" max="3334" width="8.42578125" style="99" customWidth="1"/>
    <col min="3335" max="3581" width="9.140625" style="99"/>
    <col min="3582" max="3582" width="5.42578125" style="99" customWidth="1"/>
    <col min="3583" max="3583" width="19.7109375" style="99" bestFit="1" customWidth="1"/>
    <col min="3584" max="3590" width="8.42578125" style="99" customWidth="1"/>
    <col min="3591" max="3837" width="9.140625" style="99"/>
    <col min="3838" max="3838" width="5.42578125" style="99" customWidth="1"/>
    <col min="3839" max="3839" width="19.7109375" style="99" bestFit="1" customWidth="1"/>
    <col min="3840" max="3846" width="8.42578125" style="99" customWidth="1"/>
    <col min="3847" max="4093" width="9.140625" style="99"/>
    <col min="4094" max="4094" width="5.42578125" style="99" customWidth="1"/>
    <col min="4095" max="4095" width="19.7109375" style="99" bestFit="1" customWidth="1"/>
    <col min="4096" max="4102" width="8.42578125" style="99" customWidth="1"/>
    <col min="4103" max="4349" width="9.140625" style="99"/>
    <col min="4350" max="4350" width="5.42578125" style="99" customWidth="1"/>
    <col min="4351" max="4351" width="19.7109375" style="99" bestFit="1" customWidth="1"/>
    <col min="4352" max="4358" width="8.42578125" style="99" customWidth="1"/>
    <col min="4359" max="4605" width="9.140625" style="99"/>
    <col min="4606" max="4606" width="5.42578125" style="99" customWidth="1"/>
    <col min="4607" max="4607" width="19.7109375" style="99" bestFit="1" customWidth="1"/>
    <col min="4608" max="4614" width="8.42578125" style="99" customWidth="1"/>
    <col min="4615" max="4861" width="9.140625" style="99"/>
    <col min="4862" max="4862" width="5.42578125" style="99" customWidth="1"/>
    <col min="4863" max="4863" width="19.7109375" style="99" bestFit="1" customWidth="1"/>
    <col min="4864" max="4870" width="8.42578125" style="99" customWidth="1"/>
    <col min="4871" max="5117" width="9.140625" style="99"/>
    <col min="5118" max="5118" width="5.42578125" style="99" customWidth="1"/>
    <col min="5119" max="5119" width="19.7109375" style="99" bestFit="1" customWidth="1"/>
    <col min="5120" max="5126" width="8.42578125" style="99" customWidth="1"/>
    <col min="5127" max="5373" width="9.140625" style="99"/>
    <col min="5374" max="5374" width="5.42578125" style="99" customWidth="1"/>
    <col min="5375" max="5375" width="19.7109375" style="99" bestFit="1" customWidth="1"/>
    <col min="5376" max="5382" width="8.42578125" style="99" customWidth="1"/>
    <col min="5383" max="5629" width="9.140625" style="99"/>
    <col min="5630" max="5630" width="5.42578125" style="99" customWidth="1"/>
    <col min="5631" max="5631" width="19.7109375" style="99" bestFit="1" customWidth="1"/>
    <col min="5632" max="5638" width="8.42578125" style="99" customWidth="1"/>
    <col min="5639" max="5885" width="9.140625" style="99"/>
    <col min="5886" max="5886" width="5.42578125" style="99" customWidth="1"/>
    <col min="5887" max="5887" width="19.7109375" style="99" bestFit="1" customWidth="1"/>
    <col min="5888" max="5894" width="8.42578125" style="99" customWidth="1"/>
    <col min="5895" max="6141" width="9.140625" style="99"/>
    <col min="6142" max="6142" width="5.42578125" style="99" customWidth="1"/>
    <col min="6143" max="6143" width="19.7109375" style="99" bestFit="1" customWidth="1"/>
    <col min="6144" max="6150" width="8.42578125" style="99" customWidth="1"/>
    <col min="6151" max="6397" width="9.140625" style="99"/>
    <col min="6398" max="6398" width="5.42578125" style="99" customWidth="1"/>
    <col min="6399" max="6399" width="19.7109375" style="99" bestFit="1" customWidth="1"/>
    <col min="6400" max="6406" width="8.42578125" style="99" customWidth="1"/>
    <col min="6407" max="6653" width="9.140625" style="99"/>
    <col min="6654" max="6654" width="5.42578125" style="99" customWidth="1"/>
    <col min="6655" max="6655" width="19.7109375" style="99" bestFit="1" customWidth="1"/>
    <col min="6656" max="6662" width="8.42578125" style="99" customWidth="1"/>
    <col min="6663" max="6909" width="9.140625" style="99"/>
    <col min="6910" max="6910" width="5.42578125" style="99" customWidth="1"/>
    <col min="6911" max="6911" width="19.7109375" style="99" bestFit="1" customWidth="1"/>
    <col min="6912" max="6918" width="8.42578125" style="99" customWidth="1"/>
    <col min="6919" max="7165" width="9.140625" style="99"/>
    <col min="7166" max="7166" width="5.42578125" style="99" customWidth="1"/>
    <col min="7167" max="7167" width="19.7109375" style="99" bestFit="1" customWidth="1"/>
    <col min="7168" max="7174" width="8.42578125" style="99" customWidth="1"/>
    <col min="7175" max="7421" width="9.140625" style="99"/>
    <col min="7422" max="7422" width="5.42578125" style="99" customWidth="1"/>
    <col min="7423" max="7423" width="19.7109375" style="99" bestFit="1" customWidth="1"/>
    <col min="7424" max="7430" width="8.42578125" style="99" customWidth="1"/>
    <col min="7431" max="7677" width="9.140625" style="99"/>
    <col min="7678" max="7678" width="5.42578125" style="99" customWidth="1"/>
    <col min="7679" max="7679" width="19.7109375" style="99" bestFit="1" customWidth="1"/>
    <col min="7680" max="7686" width="8.42578125" style="99" customWidth="1"/>
    <col min="7687" max="7933" width="9.140625" style="99"/>
    <col min="7934" max="7934" width="5.42578125" style="99" customWidth="1"/>
    <col min="7935" max="7935" width="19.7109375" style="99" bestFit="1" customWidth="1"/>
    <col min="7936" max="7942" width="8.42578125" style="99" customWidth="1"/>
    <col min="7943" max="8189" width="9.140625" style="99"/>
    <col min="8190" max="8190" width="5.42578125" style="99" customWidth="1"/>
    <col min="8191" max="8191" width="19.7109375" style="99" bestFit="1" customWidth="1"/>
    <col min="8192" max="8198" width="8.42578125" style="99" customWidth="1"/>
    <col min="8199" max="8445" width="9.140625" style="99"/>
    <col min="8446" max="8446" width="5.42578125" style="99" customWidth="1"/>
    <col min="8447" max="8447" width="19.7109375" style="99" bestFit="1" customWidth="1"/>
    <col min="8448" max="8454" width="8.42578125" style="99" customWidth="1"/>
    <col min="8455" max="8701" width="9.140625" style="99"/>
    <col min="8702" max="8702" width="5.42578125" style="99" customWidth="1"/>
    <col min="8703" max="8703" width="19.7109375" style="99" bestFit="1" customWidth="1"/>
    <col min="8704" max="8710" width="8.42578125" style="99" customWidth="1"/>
    <col min="8711" max="8957" width="9.140625" style="99"/>
    <col min="8958" max="8958" width="5.42578125" style="99" customWidth="1"/>
    <col min="8959" max="8959" width="19.7109375" style="99" bestFit="1" customWidth="1"/>
    <col min="8960" max="8966" width="8.42578125" style="99" customWidth="1"/>
    <col min="8967" max="9213" width="9.140625" style="99"/>
    <col min="9214" max="9214" width="5.42578125" style="99" customWidth="1"/>
    <col min="9215" max="9215" width="19.7109375" style="99" bestFit="1" customWidth="1"/>
    <col min="9216" max="9222" width="8.42578125" style="99" customWidth="1"/>
    <col min="9223" max="9469" width="9.140625" style="99"/>
    <col min="9470" max="9470" width="5.42578125" style="99" customWidth="1"/>
    <col min="9471" max="9471" width="19.7109375" style="99" bestFit="1" customWidth="1"/>
    <col min="9472" max="9478" width="8.42578125" style="99" customWidth="1"/>
    <col min="9479" max="9725" width="9.140625" style="99"/>
    <col min="9726" max="9726" width="5.42578125" style="99" customWidth="1"/>
    <col min="9727" max="9727" width="19.7109375" style="99" bestFit="1" customWidth="1"/>
    <col min="9728" max="9734" width="8.42578125" style="99" customWidth="1"/>
    <col min="9735" max="9981" width="9.140625" style="99"/>
    <col min="9982" max="9982" width="5.42578125" style="99" customWidth="1"/>
    <col min="9983" max="9983" width="19.7109375" style="99" bestFit="1" customWidth="1"/>
    <col min="9984" max="9990" width="8.42578125" style="99" customWidth="1"/>
    <col min="9991" max="10237" width="9.140625" style="99"/>
    <col min="10238" max="10238" width="5.42578125" style="99" customWidth="1"/>
    <col min="10239" max="10239" width="19.7109375" style="99" bestFit="1" customWidth="1"/>
    <col min="10240" max="10246" width="8.42578125" style="99" customWidth="1"/>
    <col min="10247" max="10493" width="9.140625" style="99"/>
    <col min="10494" max="10494" width="5.42578125" style="99" customWidth="1"/>
    <col min="10495" max="10495" width="19.7109375" style="99" bestFit="1" customWidth="1"/>
    <col min="10496" max="10502" width="8.42578125" style="99" customWidth="1"/>
    <col min="10503" max="10749" width="9.140625" style="99"/>
    <col min="10750" max="10750" width="5.42578125" style="99" customWidth="1"/>
    <col min="10751" max="10751" width="19.7109375" style="99" bestFit="1" customWidth="1"/>
    <col min="10752" max="10758" width="8.42578125" style="99" customWidth="1"/>
    <col min="10759" max="11005" width="9.140625" style="99"/>
    <col min="11006" max="11006" width="5.42578125" style="99" customWidth="1"/>
    <col min="11007" max="11007" width="19.7109375" style="99" bestFit="1" customWidth="1"/>
    <col min="11008" max="11014" width="8.42578125" style="99" customWidth="1"/>
    <col min="11015" max="11261" width="9.140625" style="99"/>
    <col min="11262" max="11262" width="5.42578125" style="99" customWidth="1"/>
    <col min="11263" max="11263" width="19.7109375" style="99" bestFit="1" customWidth="1"/>
    <col min="11264" max="11270" width="8.42578125" style="99" customWidth="1"/>
    <col min="11271" max="11517" width="9.140625" style="99"/>
    <col min="11518" max="11518" width="5.42578125" style="99" customWidth="1"/>
    <col min="11519" max="11519" width="19.7109375" style="99" bestFit="1" customWidth="1"/>
    <col min="11520" max="11526" width="8.42578125" style="99" customWidth="1"/>
    <col min="11527" max="11773" width="9.140625" style="99"/>
    <col min="11774" max="11774" width="5.42578125" style="99" customWidth="1"/>
    <col min="11775" max="11775" width="19.7109375" style="99" bestFit="1" customWidth="1"/>
    <col min="11776" max="11782" width="8.42578125" style="99" customWidth="1"/>
    <col min="11783" max="12029" width="9.140625" style="99"/>
    <col min="12030" max="12030" width="5.42578125" style="99" customWidth="1"/>
    <col min="12031" max="12031" width="19.7109375" style="99" bestFit="1" customWidth="1"/>
    <col min="12032" max="12038" width="8.42578125" style="99" customWidth="1"/>
    <col min="12039" max="12285" width="9.140625" style="99"/>
    <col min="12286" max="12286" width="5.42578125" style="99" customWidth="1"/>
    <col min="12287" max="12287" width="19.7109375" style="99" bestFit="1" customWidth="1"/>
    <col min="12288" max="12294" width="8.42578125" style="99" customWidth="1"/>
    <col min="12295" max="12541" width="9.140625" style="99"/>
    <col min="12542" max="12542" width="5.42578125" style="99" customWidth="1"/>
    <col min="12543" max="12543" width="19.7109375" style="99" bestFit="1" customWidth="1"/>
    <col min="12544" max="12550" width="8.42578125" style="99" customWidth="1"/>
    <col min="12551" max="12797" width="9.140625" style="99"/>
    <col min="12798" max="12798" width="5.42578125" style="99" customWidth="1"/>
    <col min="12799" max="12799" width="19.7109375" style="99" bestFit="1" customWidth="1"/>
    <col min="12800" max="12806" width="8.42578125" style="99" customWidth="1"/>
    <col min="12807" max="13053" width="9.140625" style="99"/>
    <col min="13054" max="13054" width="5.42578125" style="99" customWidth="1"/>
    <col min="13055" max="13055" width="19.7109375" style="99" bestFit="1" customWidth="1"/>
    <col min="13056" max="13062" width="8.42578125" style="99" customWidth="1"/>
    <col min="13063" max="13309" width="9.140625" style="99"/>
    <col min="13310" max="13310" width="5.42578125" style="99" customWidth="1"/>
    <col min="13311" max="13311" width="19.7109375" style="99" bestFit="1" customWidth="1"/>
    <col min="13312" max="13318" width="8.42578125" style="99" customWidth="1"/>
    <col min="13319" max="13565" width="9.140625" style="99"/>
    <col min="13566" max="13566" width="5.42578125" style="99" customWidth="1"/>
    <col min="13567" max="13567" width="19.7109375" style="99" bestFit="1" customWidth="1"/>
    <col min="13568" max="13574" width="8.42578125" style="99" customWidth="1"/>
    <col min="13575" max="13821" width="9.140625" style="99"/>
    <col min="13822" max="13822" width="5.42578125" style="99" customWidth="1"/>
    <col min="13823" max="13823" width="19.7109375" style="99" bestFit="1" customWidth="1"/>
    <col min="13824" max="13830" width="8.42578125" style="99" customWidth="1"/>
    <col min="13831" max="14077" width="9.140625" style="99"/>
    <col min="14078" max="14078" width="5.42578125" style="99" customWidth="1"/>
    <col min="14079" max="14079" width="19.7109375" style="99" bestFit="1" customWidth="1"/>
    <col min="14080" max="14086" width="8.42578125" style="99" customWidth="1"/>
    <col min="14087" max="14333" width="9.140625" style="99"/>
    <col min="14334" max="14334" width="5.42578125" style="99" customWidth="1"/>
    <col min="14335" max="14335" width="19.7109375" style="99" bestFit="1" customWidth="1"/>
    <col min="14336" max="14342" width="8.42578125" style="99" customWidth="1"/>
    <col min="14343" max="14589" width="9.140625" style="99"/>
    <col min="14590" max="14590" width="5.42578125" style="99" customWidth="1"/>
    <col min="14591" max="14591" width="19.7109375" style="99" bestFit="1" customWidth="1"/>
    <col min="14592" max="14598" width="8.42578125" style="99" customWidth="1"/>
    <col min="14599" max="14845" width="9.140625" style="99"/>
    <col min="14846" max="14846" width="5.42578125" style="99" customWidth="1"/>
    <col min="14847" max="14847" width="19.7109375" style="99" bestFit="1" customWidth="1"/>
    <col min="14848" max="14854" width="8.42578125" style="99" customWidth="1"/>
    <col min="14855" max="15101" width="9.140625" style="99"/>
    <col min="15102" max="15102" width="5.42578125" style="99" customWidth="1"/>
    <col min="15103" max="15103" width="19.7109375" style="99" bestFit="1" customWidth="1"/>
    <col min="15104" max="15110" width="8.42578125" style="99" customWidth="1"/>
    <col min="15111" max="15357" width="9.140625" style="99"/>
    <col min="15358" max="15358" width="5.42578125" style="99" customWidth="1"/>
    <col min="15359" max="15359" width="19.7109375" style="99" bestFit="1" customWidth="1"/>
    <col min="15360" max="15366" width="8.42578125" style="99" customWidth="1"/>
    <col min="15367" max="15613" width="9.140625" style="99"/>
    <col min="15614" max="15614" width="5.42578125" style="99" customWidth="1"/>
    <col min="15615" max="15615" width="19.7109375" style="99" bestFit="1" customWidth="1"/>
    <col min="15616" max="15622" width="8.42578125" style="99" customWidth="1"/>
    <col min="15623" max="15869" width="9.140625" style="99"/>
    <col min="15870" max="15870" width="5.42578125" style="99" customWidth="1"/>
    <col min="15871" max="15871" width="19.7109375" style="99" bestFit="1" customWidth="1"/>
    <col min="15872" max="15878" width="8.42578125" style="99" customWidth="1"/>
    <col min="15879" max="16125" width="9.140625" style="99"/>
    <col min="16126" max="16126" width="5.42578125" style="99" customWidth="1"/>
    <col min="16127" max="16127" width="19.7109375" style="99" bestFit="1" customWidth="1"/>
    <col min="16128" max="16134" width="8.42578125" style="99" customWidth="1"/>
    <col min="16135" max="16382" width="9.140625" style="99"/>
    <col min="16383" max="16384" width="8.85546875" style="99" customWidth="1"/>
  </cols>
  <sheetData>
    <row r="1" spans="2:16" s="60" customFormat="1" ht="12.75" x14ac:dyDescent="0.2">
      <c r="B1" s="61" t="s">
        <v>117</v>
      </c>
      <c r="C1" s="63"/>
      <c r="D1" s="63"/>
      <c r="E1" s="63"/>
      <c r="F1" s="63"/>
      <c r="G1" s="63"/>
    </row>
    <row r="2" spans="2:16" s="60" customFormat="1" ht="12.75" x14ac:dyDescent="0.2">
      <c r="B2" s="65" t="s">
        <v>97</v>
      </c>
      <c r="C2" s="63"/>
      <c r="D2" s="63"/>
      <c r="E2" s="63"/>
      <c r="F2" s="63"/>
      <c r="G2" s="63"/>
    </row>
    <row r="3" spans="2:16" s="60" customFormat="1" ht="12.75" x14ac:dyDescent="0.2">
      <c r="C3" s="64"/>
      <c r="D3" s="64"/>
      <c r="E3" s="64"/>
      <c r="F3" s="64"/>
      <c r="G3" s="64"/>
      <c r="P3" s="97"/>
    </row>
    <row r="4" spans="2:16" ht="15" customHeight="1" x14ac:dyDescent="0.2">
      <c r="B4" s="98" t="s">
        <v>118</v>
      </c>
    </row>
    <row r="5" spans="2:16" ht="15" customHeight="1" x14ac:dyDescent="0.2">
      <c r="B5" s="100" t="s">
        <v>119</v>
      </c>
      <c r="C5" s="101" t="s">
        <v>100</v>
      </c>
      <c r="D5" s="102" t="s">
        <v>101</v>
      </c>
      <c r="E5" s="102" t="s">
        <v>102</v>
      </c>
      <c r="F5" s="101" t="s">
        <v>103</v>
      </c>
      <c r="G5" s="102" t="s">
        <v>104</v>
      </c>
    </row>
    <row r="6" spans="2:16" ht="15" customHeight="1" x14ac:dyDescent="0.2">
      <c r="B6" s="103" t="s">
        <v>105</v>
      </c>
      <c r="C6" s="104" t="s">
        <v>1</v>
      </c>
      <c r="D6" s="104" t="s">
        <v>1</v>
      </c>
      <c r="E6" s="104" t="s">
        <v>1</v>
      </c>
      <c r="F6" s="104" t="s">
        <v>1</v>
      </c>
      <c r="G6" s="104" t="s">
        <v>1</v>
      </c>
    </row>
    <row r="7" spans="2:16" ht="7.9" customHeight="1" x14ac:dyDescent="0.2">
      <c r="B7" s="105"/>
      <c r="C7" s="106"/>
      <c r="D7" s="106"/>
      <c r="E7" s="106"/>
      <c r="F7" s="106"/>
      <c r="G7" s="106"/>
    </row>
    <row r="8" spans="2:16" ht="15" customHeight="1" x14ac:dyDescent="0.2">
      <c r="B8" s="105" t="s">
        <v>120</v>
      </c>
      <c r="C8" s="107">
        <v>2.33</v>
      </c>
      <c r="D8" s="107">
        <v>2.4700000000000002</v>
      </c>
      <c r="E8" s="107">
        <v>2.5150000000000001</v>
      </c>
      <c r="F8" s="107">
        <v>2.6150000000000002</v>
      </c>
      <c r="G8" s="107">
        <v>2.569</v>
      </c>
    </row>
    <row r="9" spans="2:16" ht="15" customHeight="1" x14ac:dyDescent="0.2">
      <c r="B9" s="99" t="s">
        <v>121</v>
      </c>
      <c r="C9" s="107">
        <v>0.5</v>
      </c>
      <c r="D9" s="107">
        <v>1</v>
      </c>
      <c r="E9" s="107">
        <v>1.5</v>
      </c>
      <c r="F9" s="107">
        <v>2.2000000000000002</v>
      </c>
      <c r="G9" s="107">
        <v>2.5</v>
      </c>
    </row>
    <row r="10" spans="2:16" ht="6.75" customHeight="1" x14ac:dyDescent="0.2">
      <c r="B10" s="103"/>
      <c r="C10" s="108"/>
      <c r="D10" s="108"/>
      <c r="E10" s="108"/>
      <c r="F10" s="108"/>
      <c r="G10" s="108"/>
    </row>
    <row r="12" spans="2:16" ht="15" customHeight="1" x14ac:dyDescent="0.2">
      <c r="B12" s="67" t="s">
        <v>122</v>
      </c>
      <c r="C12" s="67"/>
      <c r="D12" s="67"/>
    </row>
    <row r="13" spans="2:16" ht="15" customHeight="1" x14ac:dyDescent="0.2">
      <c r="B13" s="99" t="s">
        <v>123</v>
      </c>
      <c r="C13" s="95"/>
      <c r="D13" s="67"/>
    </row>
    <row r="14" spans="2:16" ht="15" customHeight="1" x14ac:dyDescent="0.2">
      <c r="B14" s="99" t="s">
        <v>124</v>
      </c>
    </row>
  </sheetData>
  <pageMargins left="0.70866141732283472" right="0.70866141732283472" top="0.74803149606299213" bottom="0.74803149606299213"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J18"/>
  <sheetViews>
    <sheetView zoomScaleNormal="100" workbookViewId="0"/>
  </sheetViews>
  <sheetFormatPr defaultRowHeight="15.75" customHeight="1" x14ac:dyDescent="0.2"/>
  <cols>
    <col min="1" max="1" width="7" style="97" customWidth="1"/>
    <col min="2" max="2" width="2.42578125" style="97" customWidth="1"/>
    <col min="3" max="3" width="40" style="97" customWidth="1"/>
    <col min="4" max="4" width="7" style="97" bestFit="1" customWidth="1"/>
    <col min="5" max="8" width="9.28515625" style="97" customWidth="1"/>
    <col min="9" max="9" width="8.140625" style="97" customWidth="1"/>
    <col min="10" max="10" width="11" style="97" customWidth="1"/>
    <col min="11" max="206" width="9.140625" style="97"/>
    <col min="207" max="207" width="1.140625" style="97" customWidth="1"/>
    <col min="208" max="208" width="1.85546875" style="97" customWidth="1"/>
    <col min="209" max="209" width="2.42578125" style="97" customWidth="1"/>
    <col min="210" max="210" width="42.42578125" style="97" customWidth="1"/>
    <col min="211" max="211" width="10.42578125" style="97" bestFit="1" customWidth="1"/>
    <col min="212" max="212" width="10.42578125" style="97" customWidth="1"/>
    <col min="213" max="213" width="9.5703125" style="97" customWidth="1"/>
    <col min="214" max="216" width="9.28515625" style="97" customWidth="1"/>
    <col min="217" max="217" width="11" style="97" customWidth="1"/>
    <col min="218" max="462" width="9.140625" style="97"/>
    <col min="463" max="463" width="1.140625" style="97" customWidth="1"/>
    <col min="464" max="464" width="1.85546875" style="97" customWidth="1"/>
    <col min="465" max="465" width="2.42578125" style="97" customWidth="1"/>
    <col min="466" max="466" width="42.42578125" style="97" customWidth="1"/>
    <col min="467" max="467" width="10.42578125" style="97" bestFit="1" customWidth="1"/>
    <col min="468" max="468" width="10.42578125" style="97" customWidth="1"/>
    <col min="469" max="469" width="9.5703125" style="97" customWidth="1"/>
    <col min="470" max="472" width="9.28515625" style="97" customWidth="1"/>
    <col min="473" max="473" width="11" style="97" customWidth="1"/>
    <col min="474" max="718" width="9.140625" style="97"/>
    <col min="719" max="719" width="1.140625" style="97" customWidth="1"/>
    <col min="720" max="720" width="1.85546875" style="97" customWidth="1"/>
    <col min="721" max="721" width="2.42578125" style="97" customWidth="1"/>
    <col min="722" max="722" width="42.42578125" style="97" customWidth="1"/>
    <col min="723" max="723" width="10.42578125" style="97" bestFit="1" customWidth="1"/>
    <col min="724" max="724" width="10.42578125" style="97" customWidth="1"/>
    <col min="725" max="725" width="9.5703125" style="97" customWidth="1"/>
    <col min="726" max="728" width="9.28515625" style="97" customWidth="1"/>
    <col min="729" max="729" width="11" style="97" customWidth="1"/>
    <col min="730" max="974" width="9.140625" style="97"/>
    <col min="975" max="975" width="1.140625" style="97" customWidth="1"/>
    <col min="976" max="976" width="1.85546875" style="97" customWidth="1"/>
    <col min="977" max="977" width="2.42578125" style="97" customWidth="1"/>
    <col min="978" max="978" width="42.42578125" style="97" customWidth="1"/>
    <col min="979" max="979" width="10.42578125" style="97" bestFit="1" customWidth="1"/>
    <col min="980" max="980" width="10.42578125" style="97" customWidth="1"/>
    <col min="981" max="981" width="9.5703125" style="97" customWidth="1"/>
    <col min="982" max="984" width="9.28515625" style="97" customWidth="1"/>
    <col min="985" max="985" width="11" style="97" customWidth="1"/>
    <col min="986" max="1230" width="9.140625" style="97"/>
    <col min="1231" max="1231" width="1.140625" style="97" customWidth="1"/>
    <col min="1232" max="1232" width="1.85546875" style="97" customWidth="1"/>
    <col min="1233" max="1233" width="2.42578125" style="97" customWidth="1"/>
    <col min="1234" max="1234" width="42.42578125" style="97" customWidth="1"/>
    <col min="1235" max="1235" width="10.42578125" style="97" bestFit="1" customWidth="1"/>
    <col min="1236" max="1236" width="10.42578125" style="97" customWidth="1"/>
    <col min="1237" max="1237" width="9.5703125" style="97" customWidth="1"/>
    <col min="1238" max="1240" width="9.28515625" style="97" customWidth="1"/>
    <col min="1241" max="1241" width="11" style="97" customWidth="1"/>
    <col min="1242" max="1486" width="9.140625" style="97"/>
    <col min="1487" max="1487" width="1.140625" style="97" customWidth="1"/>
    <col min="1488" max="1488" width="1.85546875" style="97" customWidth="1"/>
    <col min="1489" max="1489" width="2.42578125" style="97" customWidth="1"/>
    <col min="1490" max="1490" width="42.42578125" style="97" customWidth="1"/>
    <col min="1491" max="1491" width="10.42578125" style="97" bestFit="1" customWidth="1"/>
    <col min="1492" max="1492" width="10.42578125" style="97" customWidth="1"/>
    <col min="1493" max="1493" width="9.5703125" style="97" customWidth="1"/>
    <col min="1494" max="1496" width="9.28515625" style="97" customWidth="1"/>
    <col min="1497" max="1497" width="11" style="97" customWidth="1"/>
    <col min="1498" max="1742" width="9.140625" style="97"/>
    <col min="1743" max="1743" width="1.140625" style="97" customWidth="1"/>
    <col min="1744" max="1744" width="1.85546875" style="97" customWidth="1"/>
    <col min="1745" max="1745" width="2.42578125" style="97" customWidth="1"/>
    <col min="1746" max="1746" width="42.42578125" style="97" customWidth="1"/>
    <col min="1747" max="1747" width="10.42578125" style="97" bestFit="1" customWidth="1"/>
    <col min="1748" max="1748" width="10.42578125" style="97" customWidth="1"/>
    <col min="1749" max="1749" width="9.5703125" style="97" customWidth="1"/>
    <col min="1750" max="1752" width="9.28515625" style="97" customWidth="1"/>
    <col min="1753" max="1753" width="11" style="97" customWidth="1"/>
    <col min="1754" max="1998" width="9.140625" style="97"/>
    <col min="1999" max="1999" width="1.140625" style="97" customWidth="1"/>
    <col min="2000" max="2000" width="1.85546875" style="97" customWidth="1"/>
    <col min="2001" max="2001" width="2.42578125" style="97" customWidth="1"/>
    <col min="2002" max="2002" width="42.42578125" style="97" customWidth="1"/>
    <col min="2003" max="2003" width="10.42578125" style="97" bestFit="1" customWidth="1"/>
    <col min="2004" max="2004" width="10.42578125" style="97" customWidth="1"/>
    <col min="2005" max="2005" width="9.5703125" style="97" customWidth="1"/>
    <col min="2006" max="2008" width="9.28515625" style="97" customWidth="1"/>
    <col min="2009" max="2009" width="11" style="97" customWidth="1"/>
    <col min="2010" max="2254" width="9.140625" style="97"/>
    <col min="2255" max="2255" width="1.140625" style="97" customWidth="1"/>
    <col min="2256" max="2256" width="1.85546875" style="97" customWidth="1"/>
    <col min="2257" max="2257" width="2.42578125" style="97" customWidth="1"/>
    <col min="2258" max="2258" width="42.42578125" style="97" customWidth="1"/>
    <col min="2259" max="2259" width="10.42578125" style="97" bestFit="1" customWidth="1"/>
    <col min="2260" max="2260" width="10.42578125" style="97" customWidth="1"/>
    <col min="2261" max="2261" width="9.5703125" style="97" customWidth="1"/>
    <col min="2262" max="2264" width="9.28515625" style="97" customWidth="1"/>
    <col min="2265" max="2265" width="11" style="97" customWidth="1"/>
    <col min="2266" max="2510" width="9.140625" style="97"/>
    <col min="2511" max="2511" width="1.140625" style="97" customWidth="1"/>
    <col min="2512" max="2512" width="1.85546875" style="97" customWidth="1"/>
    <col min="2513" max="2513" width="2.42578125" style="97" customWidth="1"/>
    <col min="2514" max="2514" width="42.42578125" style="97" customWidth="1"/>
    <col min="2515" max="2515" width="10.42578125" style="97" bestFit="1" customWidth="1"/>
    <col min="2516" max="2516" width="10.42578125" style="97" customWidth="1"/>
    <col min="2517" max="2517" width="9.5703125" style="97" customWidth="1"/>
    <col min="2518" max="2520" width="9.28515625" style="97" customWidth="1"/>
    <col min="2521" max="2521" width="11" style="97" customWidth="1"/>
    <col min="2522" max="2766" width="9.140625" style="97"/>
    <col min="2767" max="2767" width="1.140625" style="97" customWidth="1"/>
    <col min="2768" max="2768" width="1.85546875" style="97" customWidth="1"/>
    <col min="2769" max="2769" width="2.42578125" style="97" customWidth="1"/>
    <col min="2770" max="2770" width="42.42578125" style="97" customWidth="1"/>
    <col min="2771" max="2771" width="10.42578125" style="97" bestFit="1" customWidth="1"/>
    <col min="2772" max="2772" width="10.42578125" style="97" customWidth="1"/>
    <col min="2773" max="2773" width="9.5703125" style="97" customWidth="1"/>
    <col min="2774" max="2776" width="9.28515625" style="97" customWidth="1"/>
    <col min="2777" max="2777" width="11" style="97" customWidth="1"/>
    <col min="2778" max="3022" width="9.140625" style="97"/>
    <col min="3023" max="3023" width="1.140625" style="97" customWidth="1"/>
    <col min="3024" max="3024" width="1.85546875" style="97" customWidth="1"/>
    <col min="3025" max="3025" width="2.42578125" style="97" customWidth="1"/>
    <col min="3026" max="3026" width="42.42578125" style="97" customWidth="1"/>
    <col min="3027" max="3027" width="10.42578125" style="97" bestFit="1" customWidth="1"/>
    <col min="3028" max="3028" width="10.42578125" style="97" customWidth="1"/>
    <col min="3029" max="3029" width="9.5703125" style="97" customWidth="1"/>
    <col min="3030" max="3032" width="9.28515625" style="97" customWidth="1"/>
    <col min="3033" max="3033" width="11" style="97" customWidth="1"/>
    <col min="3034" max="3278" width="9.140625" style="97"/>
    <col min="3279" max="3279" width="1.140625" style="97" customWidth="1"/>
    <col min="3280" max="3280" width="1.85546875" style="97" customWidth="1"/>
    <col min="3281" max="3281" width="2.42578125" style="97" customWidth="1"/>
    <col min="3282" max="3282" width="42.42578125" style="97" customWidth="1"/>
    <col min="3283" max="3283" width="10.42578125" style="97" bestFit="1" customWidth="1"/>
    <col min="3284" max="3284" width="10.42578125" style="97" customWidth="1"/>
    <col min="3285" max="3285" width="9.5703125" style="97" customWidth="1"/>
    <col min="3286" max="3288" width="9.28515625" style="97" customWidth="1"/>
    <col min="3289" max="3289" width="11" style="97" customWidth="1"/>
    <col min="3290" max="3534" width="9.140625" style="97"/>
    <col min="3535" max="3535" width="1.140625" style="97" customWidth="1"/>
    <col min="3536" max="3536" width="1.85546875" style="97" customWidth="1"/>
    <col min="3537" max="3537" width="2.42578125" style="97" customWidth="1"/>
    <col min="3538" max="3538" width="42.42578125" style="97" customWidth="1"/>
    <col min="3539" max="3539" width="10.42578125" style="97" bestFit="1" customWidth="1"/>
    <col min="3540" max="3540" width="10.42578125" style="97" customWidth="1"/>
    <col min="3541" max="3541" width="9.5703125" style="97" customWidth="1"/>
    <col min="3542" max="3544" width="9.28515625" style="97" customWidth="1"/>
    <col min="3545" max="3545" width="11" style="97" customWidth="1"/>
    <col min="3546" max="3790" width="9.140625" style="97"/>
    <col min="3791" max="3791" width="1.140625" style="97" customWidth="1"/>
    <col min="3792" max="3792" width="1.85546875" style="97" customWidth="1"/>
    <col min="3793" max="3793" width="2.42578125" style="97" customWidth="1"/>
    <col min="3794" max="3794" width="42.42578125" style="97" customWidth="1"/>
    <col min="3795" max="3795" width="10.42578125" style="97" bestFit="1" customWidth="1"/>
    <col min="3796" max="3796" width="10.42578125" style="97" customWidth="1"/>
    <col min="3797" max="3797" width="9.5703125" style="97" customWidth="1"/>
    <col min="3798" max="3800" width="9.28515625" style="97" customWidth="1"/>
    <col min="3801" max="3801" width="11" style="97" customWidth="1"/>
    <col min="3802" max="4046" width="9.140625" style="97"/>
    <col min="4047" max="4047" width="1.140625" style="97" customWidth="1"/>
    <col min="4048" max="4048" width="1.85546875" style="97" customWidth="1"/>
    <col min="4049" max="4049" width="2.42578125" style="97" customWidth="1"/>
    <col min="4050" max="4050" width="42.42578125" style="97" customWidth="1"/>
    <col min="4051" max="4051" width="10.42578125" style="97" bestFit="1" customWidth="1"/>
    <col min="4052" max="4052" width="10.42578125" style="97" customWidth="1"/>
    <col min="4053" max="4053" width="9.5703125" style="97" customWidth="1"/>
    <col min="4054" max="4056" width="9.28515625" style="97" customWidth="1"/>
    <col min="4057" max="4057" width="11" style="97" customWidth="1"/>
    <col min="4058" max="4302" width="9.140625" style="97"/>
    <col min="4303" max="4303" width="1.140625" style="97" customWidth="1"/>
    <col min="4304" max="4304" width="1.85546875" style="97" customWidth="1"/>
    <col min="4305" max="4305" width="2.42578125" style="97" customWidth="1"/>
    <col min="4306" max="4306" width="42.42578125" style="97" customWidth="1"/>
    <col min="4307" max="4307" width="10.42578125" style="97" bestFit="1" customWidth="1"/>
    <col min="4308" max="4308" width="10.42578125" style="97" customWidth="1"/>
    <col min="4309" max="4309" width="9.5703125" style="97" customWidth="1"/>
    <col min="4310" max="4312" width="9.28515625" style="97" customWidth="1"/>
    <col min="4313" max="4313" width="11" style="97" customWidth="1"/>
    <col min="4314" max="4558" width="9.140625" style="97"/>
    <col min="4559" max="4559" width="1.140625" style="97" customWidth="1"/>
    <col min="4560" max="4560" width="1.85546875" style="97" customWidth="1"/>
    <col min="4561" max="4561" width="2.42578125" style="97" customWidth="1"/>
    <col min="4562" max="4562" width="42.42578125" style="97" customWidth="1"/>
    <col min="4563" max="4563" width="10.42578125" style="97" bestFit="1" customWidth="1"/>
    <col min="4564" max="4564" width="10.42578125" style="97" customWidth="1"/>
    <col min="4565" max="4565" width="9.5703125" style="97" customWidth="1"/>
    <col min="4566" max="4568" width="9.28515625" style="97" customWidth="1"/>
    <col min="4569" max="4569" width="11" style="97" customWidth="1"/>
    <col min="4570" max="4814" width="9.140625" style="97"/>
    <col min="4815" max="4815" width="1.140625" style="97" customWidth="1"/>
    <col min="4816" max="4816" width="1.85546875" style="97" customWidth="1"/>
    <col min="4817" max="4817" width="2.42578125" style="97" customWidth="1"/>
    <col min="4818" max="4818" width="42.42578125" style="97" customWidth="1"/>
    <col min="4819" max="4819" width="10.42578125" style="97" bestFit="1" customWidth="1"/>
    <col min="4820" max="4820" width="10.42578125" style="97" customWidth="1"/>
    <col min="4821" max="4821" width="9.5703125" style="97" customWidth="1"/>
    <col min="4822" max="4824" width="9.28515625" style="97" customWidth="1"/>
    <col min="4825" max="4825" width="11" style="97" customWidth="1"/>
    <col min="4826" max="5070" width="9.140625" style="97"/>
    <col min="5071" max="5071" width="1.140625" style="97" customWidth="1"/>
    <col min="5072" max="5072" width="1.85546875" style="97" customWidth="1"/>
    <col min="5073" max="5073" width="2.42578125" style="97" customWidth="1"/>
    <col min="5074" max="5074" width="42.42578125" style="97" customWidth="1"/>
    <col min="5075" max="5075" width="10.42578125" style="97" bestFit="1" customWidth="1"/>
    <col min="5076" max="5076" width="10.42578125" style="97" customWidth="1"/>
    <col min="5077" max="5077" width="9.5703125" style="97" customWidth="1"/>
    <col min="5078" max="5080" width="9.28515625" style="97" customWidth="1"/>
    <col min="5081" max="5081" width="11" style="97" customWidth="1"/>
    <col min="5082" max="5326" width="9.140625" style="97"/>
    <col min="5327" max="5327" width="1.140625" style="97" customWidth="1"/>
    <col min="5328" max="5328" width="1.85546875" style="97" customWidth="1"/>
    <col min="5329" max="5329" width="2.42578125" style="97" customWidth="1"/>
    <col min="5330" max="5330" width="42.42578125" style="97" customWidth="1"/>
    <col min="5331" max="5331" width="10.42578125" style="97" bestFit="1" customWidth="1"/>
    <col min="5332" max="5332" width="10.42578125" style="97" customWidth="1"/>
    <col min="5333" max="5333" width="9.5703125" style="97" customWidth="1"/>
    <col min="5334" max="5336" width="9.28515625" style="97" customWidth="1"/>
    <col min="5337" max="5337" width="11" style="97" customWidth="1"/>
    <col min="5338" max="5582" width="9.140625" style="97"/>
    <col min="5583" max="5583" width="1.140625" style="97" customWidth="1"/>
    <col min="5584" max="5584" width="1.85546875" style="97" customWidth="1"/>
    <col min="5585" max="5585" width="2.42578125" style="97" customWidth="1"/>
    <col min="5586" max="5586" width="42.42578125" style="97" customWidth="1"/>
    <col min="5587" max="5587" width="10.42578125" style="97" bestFit="1" customWidth="1"/>
    <col min="5588" max="5588" width="10.42578125" style="97" customWidth="1"/>
    <col min="5589" max="5589" width="9.5703125" style="97" customWidth="1"/>
    <col min="5590" max="5592" width="9.28515625" style="97" customWidth="1"/>
    <col min="5593" max="5593" width="11" style="97" customWidth="1"/>
    <col min="5594" max="5838" width="9.140625" style="97"/>
    <col min="5839" max="5839" width="1.140625" style="97" customWidth="1"/>
    <col min="5840" max="5840" width="1.85546875" style="97" customWidth="1"/>
    <col min="5841" max="5841" width="2.42578125" style="97" customWidth="1"/>
    <col min="5842" max="5842" width="42.42578125" style="97" customWidth="1"/>
    <col min="5843" max="5843" width="10.42578125" style="97" bestFit="1" customWidth="1"/>
    <col min="5844" max="5844" width="10.42578125" style="97" customWidth="1"/>
    <col min="5845" max="5845" width="9.5703125" style="97" customWidth="1"/>
    <col min="5846" max="5848" width="9.28515625" style="97" customWidth="1"/>
    <col min="5849" max="5849" width="11" style="97" customWidth="1"/>
    <col min="5850" max="6094" width="9.140625" style="97"/>
    <col min="6095" max="6095" width="1.140625" style="97" customWidth="1"/>
    <col min="6096" max="6096" width="1.85546875" style="97" customWidth="1"/>
    <col min="6097" max="6097" width="2.42578125" style="97" customWidth="1"/>
    <col min="6098" max="6098" width="42.42578125" style="97" customWidth="1"/>
    <col min="6099" max="6099" width="10.42578125" style="97" bestFit="1" customWidth="1"/>
    <col min="6100" max="6100" width="10.42578125" style="97" customWidth="1"/>
    <col min="6101" max="6101" width="9.5703125" style="97" customWidth="1"/>
    <col min="6102" max="6104" width="9.28515625" style="97" customWidth="1"/>
    <col min="6105" max="6105" width="11" style="97" customWidth="1"/>
    <col min="6106" max="6350" width="9.140625" style="97"/>
    <col min="6351" max="6351" width="1.140625" style="97" customWidth="1"/>
    <col min="6352" max="6352" width="1.85546875" style="97" customWidth="1"/>
    <col min="6353" max="6353" width="2.42578125" style="97" customWidth="1"/>
    <col min="6354" max="6354" width="42.42578125" style="97" customWidth="1"/>
    <col min="6355" max="6355" width="10.42578125" style="97" bestFit="1" customWidth="1"/>
    <col min="6356" max="6356" width="10.42578125" style="97" customWidth="1"/>
    <col min="6357" max="6357" width="9.5703125" style="97" customWidth="1"/>
    <col min="6358" max="6360" width="9.28515625" style="97" customWidth="1"/>
    <col min="6361" max="6361" width="11" style="97" customWidth="1"/>
    <col min="6362" max="6606" width="9.140625" style="97"/>
    <col min="6607" max="6607" width="1.140625" style="97" customWidth="1"/>
    <col min="6608" max="6608" width="1.85546875" style="97" customWidth="1"/>
    <col min="6609" max="6609" width="2.42578125" style="97" customWidth="1"/>
    <col min="6610" max="6610" width="42.42578125" style="97" customWidth="1"/>
    <col min="6611" max="6611" width="10.42578125" style="97" bestFit="1" customWidth="1"/>
    <col min="6612" max="6612" width="10.42578125" style="97" customWidth="1"/>
    <col min="6613" max="6613" width="9.5703125" style="97" customWidth="1"/>
    <col min="6614" max="6616" width="9.28515625" style="97" customWidth="1"/>
    <col min="6617" max="6617" width="11" style="97" customWidth="1"/>
    <col min="6618" max="6862" width="9.140625" style="97"/>
    <col min="6863" max="6863" width="1.140625" style="97" customWidth="1"/>
    <col min="6864" max="6864" width="1.85546875" style="97" customWidth="1"/>
    <col min="6865" max="6865" width="2.42578125" style="97" customWidth="1"/>
    <col min="6866" max="6866" width="42.42578125" style="97" customWidth="1"/>
    <col min="6867" max="6867" width="10.42578125" style="97" bestFit="1" customWidth="1"/>
    <col min="6868" max="6868" width="10.42578125" style="97" customWidth="1"/>
    <col min="6869" max="6869" width="9.5703125" style="97" customWidth="1"/>
    <col min="6870" max="6872" width="9.28515625" style="97" customWidth="1"/>
    <col min="6873" max="6873" width="11" style="97" customWidth="1"/>
    <col min="6874" max="7118" width="9.140625" style="97"/>
    <col min="7119" max="7119" width="1.140625" style="97" customWidth="1"/>
    <col min="7120" max="7120" width="1.85546875" style="97" customWidth="1"/>
    <col min="7121" max="7121" width="2.42578125" style="97" customWidth="1"/>
    <col min="7122" max="7122" width="42.42578125" style="97" customWidth="1"/>
    <col min="7123" max="7123" width="10.42578125" style="97" bestFit="1" customWidth="1"/>
    <col min="7124" max="7124" width="10.42578125" style="97" customWidth="1"/>
    <col min="7125" max="7125" width="9.5703125" style="97" customWidth="1"/>
    <col min="7126" max="7128" width="9.28515625" style="97" customWidth="1"/>
    <col min="7129" max="7129" width="11" style="97" customWidth="1"/>
    <col min="7130" max="7374" width="9.140625" style="97"/>
    <col min="7375" max="7375" width="1.140625" style="97" customWidth="1"/>
    <col min="7376" max="7376" width="1.85546875" style="97" customWidth="1"/>
    <col min="7377" max="7377" width="2.42578125" style="97" customWidth="1"/>
    <col min="7378" max="7378" width="42.42578125" style="97" customWidth="1"/>
    <col min="7379" max="7379" width="10.42578125" style="97" bestFit="1" customWidth="1"/>
    <col min="7380" max="7380" width="10.42578125" style="97" customWidth="1"/>
    <col min="7381" max="7381" width="9.5703125" style="97" customWidth="1"/>
    <col min="7382" max="7384" width="9.28515625" style="97" customWidth="1"/>
    <col min="7385" max="7385" width="11" style="97" customWidth="1"/>
    <col min="7386" max="7630" width="9.140625" style="97"/>
    <col min="7631" max="7631" width="1.140625" style="97" customWidth="1"/>
    <col min="7632" max="7632" width="1.85546875" style="97" customWidth="1"/>
    <col min="7633" max="7633" width="2.42578125" style="97" customWidth="1"/>
    <col min="7634" max="7634" width="42.42578125" style="97" customWidth="1"/>
    <col min="7635" max="7635" width="10.42578125" style="97" bestFit="1" customWidth="1"/>
    <col min="7636" max="7636" width="10.42578125" style="97" customWidth="1"/>
    <col min="7637" max="7637" width="9.5703125" style="97" customWidth="1"/>
    <col min="7638" max="7640" width="9.28515625" style="97" customWidth="1"/>
    <col min="7641" max="7641" width="11" style="97" customWidth="1"/>
    <col min="7642" max="7886" width="9.140625" style="97"/>
    <col min="7887" max="7887" width="1.140625" style="97" customWidth="1"/>
    <col min="7888" max="7888" width="1.85546875" style="97" customWidth="1"/>
    <col min="7889" max="7889" width="2.42578125" style="97" customWidth="1"/>
    <col min="7890" max="7890" width="42.42578125" style="97" customWidth="1"/>
    <col min="7891" max="7891" width="10.42578125" style="97" bestFit="1" customWidth="1"/>
    <col min="7892" max="7892" width="10.42578125" style="97" customWidth="1"/>
    <col min="7893" max="7893" width="9.5703125" style="97" customWidth="1"/>
    <col min="7894" max="7896" width="9.28515625" style="97" customWidth="1"/>
    <col min="7897" max="7897" width="11" style="97" customWidth="1"/>
    <col min="7898" max="8142" width="9.140625" style="97"/>
    <col min="8143" max="8143" width="1.140625" style="97" customWidth="1"/>
    <col min="8144" max="8144" width="1.85546875" style="97" customWidth="1"/>
    <col min="8145" max="8145" width="2.42578125" style="97" customWidth="1"/>
    <col min="8146" max="8146" width="42.42578125" style="97" customWidth="1"/>
    <col min="8147" max="8147" width="10.42578125" style="97" bestFit="1" customWidth="1"/>
    <col min="8148" max="8148" width="10.42578125" style="97" customWidth="1"/>
    <col min="8149" max="8149" width="9.5703125" style="97" customWidth="1"/>
    <col min="8150" max="8152" width="9.28515625" style="97" customWidth="1"/>
    <col min="8153" max="8153" width="11" style="97" customWidth="1"/>
    <col min="8154" max="8398" width="9.140625" style="97"/>
    <col min="8399" max="8399" width="1.140625" style="97" customWidth="1"/>
    <col min="8400" max="8400" width="1.85546875" style="97" customWidth="1"/>
    <col min="8401" max="8401" width="2.42578125" style="97" customWidth="1"/>
    <col min="8402" max="8402" width="42.42578125" style="97" customWidth="1"/>
    <col min="8403" max="8403" width="10.42578125" style="97" bestFit="1" customWidth="1"/>
    <col min="8404" max="8404" width="10.42578125" style="97" customWidth="1"/>
    <col min="8405" max="8405" width="9.5703125" style="97" customWidth="1"/>
    <col min="8406" max="8408" width="9.28515625" style="97" customWidth="1"/>
    <col min="8409" max="8409" width="11" style="97" customWidth="1"/>
    <col min="8410" max="8654" width="9.140625" style="97"/>
    <col min="8655" max="8655" width="1.140625" style="97" customWidth="1"/>
    <col min="8656" max="8656" width="1.85546875" style="97" customWidth="1"/>
    <col min="8657" max="8657" width="2.42578125" style="97" customWidth="1"/>
    <col min="8658" max="8658" width="42.42578125" style="97" customWidth="1"/>
    <col min="8659" max="8659" width="10.42578125" style="97" bestFit="1" customWidth="1"/>
    <col min="8660" max="8660" width="10.42578125" style="97" customWidth="1"/>
    <col min="8661" max="8661" width="9.5703125" style="97" customWidth="1"/>
    <col min="8662" max="8664" width="9.28515625" style="97" customWidth="1"/>
    <col min="8665" max="8665" width="11" style="97" customWidth="1"/>
    <col min="8666" max="8910" width="9.140625" style="97"/>
    <col min="8911" max="8911" width="1.140625" style="97" customWidth="1"/>
    <col min="8912" max="8912" width="1.85546875" style="97" customWidth="1"/>
    <col min="8913" max="8913" width="2.42578125" style="97" customWidth="1"/>
    <col min="8914" max="8914" width="42.42578125" style="97" customWidth="1"/>
    <col min="8915" max="8915" width="10.42578125" style="97" bestFit="1" customWidth="1"/>
    <col min="8916" max="8916" width="10.42578125" style="97" customWidth="1"/>
    <col min="8917" max="8917" width="9.5703125" style="97" customWidth="1"/>
    <col min="8918" max="8920" width="9.28515625" style="97" customWidth="1"/>
    <col min="8921" max="8921" width="11" style="97" customWidth="1"/>
    <col min="8922" max="9166" width="9.140625" style="97"/>
    <col min="9167" max="9167" width="1.140625" style="97" customWidth="1"/>
    <col min="9168" max="9168" width="1.85546875" style="97" customWidth="1"/>
    <col min="9169" max="9169" width="2.42578125" style="97" customWidth="1"/>
    <col min="9170" max="9170" width="42.42578125" style="97" customWidth="1"/>
    <col min="9171" max="9171" width="10.42578125" style="97" bestFit="1" customWidth="1"/>
    <col min="9172" max="9172" width="10.42578125" style="97" customWidth="1"/>
    <col min="9173" max="9173" width="9.5703125" style="97" customWidth="1"/>
    <col min="9174" max="9176" width="9.28515625" style="97" customWidth="1"/>
    <col min="9177" max="9177" width="11" style="97" customWidth="1"/>
    <col min="9178" max="9422" width="9.140625" style="97"/>
    <col min="9423" max="9423" width="1.140625" style="97" customWidth="1"/>
    <col min="9424" max="9424" width="1.85546875" style="97" customWidth="1"/>
    <col min="9425" max="9425" width="2.42578125" style="97" customWidth="1"/>
    <col min="9426" max="9426" width="42.42578125" style="97" customWidth="1"/>
    <col min="9427" max="9427" width="10.42578125" style="97" bestFit="1" customWidth="1"/>
    <col min="9428" max="9428" width="10.42578125" style="97" customWidth="1"/>
    <col min="9429" max="9429" width="9.5703125" style="97" customWidth="1"/>
    <col min="9430" max="9432" width="9.28515625" style="97" customWidth="1"/>
    <col min="9433" max="9433" width="11" style="97" customWidth="1"/>
    <col min="9434" max="9678" width="9.140625" style="97"/>
    <col min="9679" max="9679" width="1.140625" style="97" customWidth="1"/>
    <col min="9680" max="9680" width="1.85546875" style="97" customWidth="1"/>
    <col min="9681" max="9681" width="2.42578125" style="97" customWidth="1"/>
    <col min="9682" max="9682" width="42.42578125" style="97" customWidth="1"/>
    <col min="9683" max="9683" width="10.42578125" style="97" bestFit="1" customWidth="1"/>
    <col min="9684" max="9684" width="10.42578125" style="97" customWidth="1"/>
    <col min="9685" max="9685" width="9.5703125" style="97" customWidth="1"/>
    <col min="9686" max="9688" width="9.28515625" style="97" customWidth="1"/>
    <col min="9689" max="9689" width="11" style="97" customWidth="1"/>
    <col min="9690" max="9934" width="9.140625" style="97"/>
    <col min="9935" max="9935" width="1.140625" style="97" customWidth="1"/>
    <col min="9936" max="9936" width="1.85546875" style="97" customWidth="1"/>
    <col min="9937" max="9937" width="2.42578125" style="97" customWidth="1"/>
    <col min="9938" max="9938" width="42.42578125" style="97" customWidth="1"/>
    <col min="9939" max="9939" width="10.42578125" style="97" bestFit="1" customWidth="1"/>
    <col min="9940" max="9940" width="10.42578125" style="97" customWidth="1"/>
    <col min="9941" max="9941" width="9.5703125" style="97" customWidth="1"/>
    <col min="9942" max="9944" width="9.28515625" style="97" customWidth="1"/>
    <col min="9945" max="9945" width="11" style="97" customWidth="1"/>
    <col min="9946" max="10190" width="9.140625" style="97"/>
    <col min="10191" max="10191" width="1.140625" style="97" customWidth="1"/>
    <col min="10192" max="10192" width="1.85546875" style="97" customWidth="1"/>
    <col min="10193" max="10193" width="2.42578125" style="97" customWidth="1"/>
    <col min="10194" max="10194" width="42.42578125" style="97" customWidth="1"/>
    <col min="10195" max="10195" width="10.42578125" style="97" bestFit="1" customWidth="1"/>
    <col min="10196" max="10196" width="10.42578125" style="97" customWidth="1"/>
    <col min="10197" max="10197" width="9.5703125" style="97" customWidth="1"/>
    <col min="10198" max="10200" width="9.28515625" style="97" customWidth="1"/>
    <col min="10201" max="10201" width="11" style="97" customWidth="1"/>
    <col min="10202" max="10446" width="9.140625" style="97"/>
    <col min="10447" max="10447" width="1.140625" style="97" customWidth="1"/>
    <col min="10448" max="10448" width="1.85546875" style="97" customWidth="1"/>
    <col min="10449" max="10449" width="2.42578125" style="97" customWidth="1"/>
    <col min="10450" max="10450" width="42.42578125" style="97" customWidth="1"/>
    <col min="10451" max="10451" width="10.42578125" style="97" bestFit="1" customWidth="1"/>
    <col min="10452" max="10452" width="10.42578125" style="97" customWidth="1"/>
    <col min="10453" max="10453" width="9.5703125" style="97" customWidth="1"/>
    <col min="10454" max="10456" width="9.28515625" style="97" customWidth="1"/>
    <col min="10457" max="10457" width="11" style="97" customWidth="1"/>
    <col min="10458" max="10702" width="9.140625" style="97"/>
    <col min="10703" max="10703" width="1.140625" style="97" customWidth="1"/>
    <col min="10704" max="10704" width="1.85546875" style="97" customWidth="1"/>
    <col min="10705" max="10705" width="2.42578125" style="97" customWidth="1"/>
    <col min="10706" max="10706" width="42.42578125" style="97" customWidth="1"/>
    <col min="10707" max="10707" width="10.42578125" style="97" bestFit="1" customWidth="1"/>
    <col min="10708" max="10708" width="10.42578125" style="97" customWidth="1"/>
    <col min="10709" max="10709" width="9.5703125" style="97" customWidth="1"/>
    <col min="10710" max="10712" width="9.28515625" style="97" customWidth="1"/>
    <col min="10713" max="10713" width="11" style="97" customWidth="1"/>
    <col min="10714" max="10958" width="9.140625" style="97"/>
    <col min="10959" max="10959" width="1.140625" style="97" customWidth="1"/>
    <col min="10960" max="10960" width="1.85546875" style="97" customWidth="1"/>
    <col min="10961" max="10961" width="2.42578125" style="97" customWidth="1"/>
    <col min="10962" max="10962" width="42.42578125" style="97" customWidth="1"/>
    <col min="10963" max="10963" width="10.42578125" style="97" bestFit="1" customWidth="1"/>
    <col min="10964" max="10964" width="10.42578125" style="97" customWidth="1"/>
    <col min="10965" max="10965" width="9.5703125" style="97" customWidth="1"/>
    <col min="10966" max="10968" width="9.28515625" style="97" customWidth="1"/>
    <col min="10969" max="10969" width="11" style="97" customWidth="1"/>
    <col min="10970" max="11214" width="9.140625" style="97"/>
    <col min="11215" max="11215" width="1.140625" style="97" customWidth="1"/>
    <col min="11216" max="11216" width="1.85546875" style="97" customWidth="1"/>
    <col min="11217" max="11217" width="2.42578125" style="97" customWidth="1"/>
    <col min="11218" max="11218" width="42.42578125" style="97" customWidth="1"/>
    <col min="11219" max="11219" width="10.42578125" style="97" bestFit="1" customWidth="1"/>
    <col min="11220" max="11220" width="10.42578125" style="97" customWidth="1"/>
    <col min="11221" max="11221" width="9.5703125" style="97" customWidth="1"/>
    <col min="11222" max="11224" width="9.28515625" style="97" customWidth="1"/>
    <col min="11225" max="11225" width="11" style="97" customWidth="1"/>
    <col min="11226" max="11470" width="9.140625" style="97"/>
    <col min="11471" max="11471" width="1.140625" style="97" customWidth="1"/>
    <col min="11472" max="11472" width="1.85546875" style="97" customWidth="1"/>
    <col min="11473" max="11473" width="2.42578125" style="97" customWidth="1"/>
    <col min="11474" max="11474" width="42.42578125" style="97" customWidth="1"/>
    <col min="11475" max="11475" width="10.42578125" style="97" bestFit="1" customWidth="1"/>
    <col min="11476" max="11476" width="10.42578125" style="97" customWidth="1"/>
    <col min="11477" max="11477" width="9.5703125" style="97" customWidth="1"/>
    <col min="11478" max="11480" width="9.28515625" style="97" customWidth="1"/>
    <col min="11481" max="11481" width="11" style="97" customWidth="1"/>
    <col min="11482" max="11726" width="9.140625" style="97"/>
    <col min="11727" max="11727" width="1.140625" style="97" customWidth="1"/>
    <col min="11728" max="11728" width="1.85546875" style="97" customWidth="1"/>
    <col min="11729" max="11729" width="2.42578125" style="97" customWidth="1"/>
    <col min="11730" max="11730" width="42.42578125" style="97" customWidth="1"/>
    <col min="11731" max="11731" width="10.42578125" style="97" bestFit="1" customWidth="1"/>
    <col min="11732" max="11732" width="10.42578125" style="97" customWidth="1"/>
    <col min="11733" max="11733" width="9.5703125" style="97" customWidth="1"/>
    <col min="11734" max="11736" width="9.28515625" style="97" customWidth="1"/>
    <col min="11737" max="11737" width="11" style="97" customWidth="1"/>
    <col min="11738" max="11982" width="9.140625" style="97"/>
    <col min="11983" max="11983" width="1.140625" style="97" customWidth="1"/>
    <col min="11984" max="11984" width="1.85546875" style="97" customWidth="1"/>
    <col min="11985" max="11985" width="2.42578125" style="97" customWidth="1"/>
    <col min="11986" max="11986" width="42.42578125" style="97" customWidth="1"/>
    <col min="11987" max="11987" width="10.42578125" style="97" bestFit="1" customWidth="1"/>
    <col min="11988" max="11988" width="10.42578125" style="97" customWidth="1"/>
    <col min="11989" max="11989" width="9.5703125" style="97" customWidth="1"/>
    <col min="11990" max="11992" width="9.28515625" style="97" customWidth="1"/>
    <col min="11993" max="11993" width="11" style="97" customWidth="1"/>
    <col min="11994" max="12238" width="9.140625" style="97"/>
    <col min="12239" max="12239" width="1.140625" style="97" customWidth="1"/>
    <col min="12240" max="12240" width="1.85546875" style="97" customWidth="1"/>
    <col min="12241" max="12241" width="2.42578125" style="97" customWidth="1"/>
    <col min="12242" max="12242" width="42.42578125" style="97" customWidth="1"/>
    <col min="12243" max="12243" width="10.42578125" style="97" bestFit="1" customWidth="1"/>
    <col min="12244" max="12244" width="10.42578125" style="97" customWidth="1"/>
    <col min="12245" max="12245" width="9.5703125" style="97" customWidth="1"/>
    <col min="12246" max="12248" width="9.28515625" style="97" customWidth="1"/>
    <col min="12249" max="12249" width="11" style="97" customWidth="1"/>
    <col min="12250" max="12494" width="9.140625" style="97"/>
    <col min="12495" max="12495" width="1.140625" style="97" customWidth="1"/>
    <col min="12496" max="12496" width="1.85546875" style="97" customWidth="1"/>
    <col min="12497" max="12497" width="2.42578125" style="97" customWidth="1"/>
    <col min="12498" max="12498" width="42.42578125" style="97" customWidth="1"/>
    <col min="12499" max="12499" width="10.42578125" style="97" bestFit="1" customWidth="1"/>
    <col min="12500" max="12500" width="10.42578125" style="97" customWidth="1"/>
    <col min="12501" max="12501" width="9.5703125" style="97" customWidth="1"/>
    <col min="12502" max="12504" width="9.28515625" style="97" customWidth="1"/>
    <col min="12505" max="12505" width="11" style="97" customWidth="1"/>
    <col min="12506" max="12750" width="9.140625" style="97"/>
    <col min="12751" max="12751" width="1.140625" style="97" customWidth="1"/>
    <col min="12752" max="12752" width="1.85546875" style="97" customWidth="1"/>
    <col min="12753" max="12753" width="2.42578125" style="97" customWidth="1"/>
    <col min="12754" max="12754" width="42.42578125" style="97" customWidth="1"/>
    <col min="12755" max="12755" width="10.42578125" style="97" bestFit="1" customWidth="1"/>
    <col min="12756" max="12756" width="10.42578125" style="97" customWidth="1"/>
    <col min="12757" max="12757" width="9.5703125" style="97" customWidth="1"/>
    <col min="12758" max="12760" width="9.28515625" style="97" customWidth="1"/>
    <col min="12761" max="12761" width="11" style="97" customWidth="1"/>
    <col min="12762" max="13006" width="9.140625" style="97"/>
    <col min="13007" max="13007" width="1.140625" style="97" customWidth="1"/>
    <col min="13008" max="13008" width="1.85546875" style="97" customWidth="1"/>
    <col min="13009" max="13009" width="2.42578125" style="97" customWidth="1"/>
    <col min="13010" max="13010" width="42.42578125" style="97" customWidth="1"/>
    <col min="13011" max="13011" width="10.42578125" style="97" bestFit="1" customWidth="1"/>
    <col min="13012" max="13012" width="10.42578125" style="97" customWidth="1"/>
    <col min="13013" max="13013" width="9.5703125" style="97" customWidth="1"/>
    <col min="13014" max="13016" width="9.28515625" style="97" customWidth="1"/>
    <col min="13017" max="13017" width="11" style="97" customWidth="1"/>
    <col min="13018" max="13262" width="9.140625" style="97"/>
    <col min="13263" max="13263" width="1.140625" style="97" customWidth="1"/>
    <col min="13264" max="13264" width="1.85546875" style="97" customWidth="1"/>
    <col min="13265" max="13265" width="2.42578125" style="97" customWidth="1"/>
    <col min="13266" max="13266" width="42.42578125" style="97" customWidth="1"/>
    <col min="13267" max="13267" width="10.42578125" style="97" bestFit="1" customWidth="1"/>
    <col min="13268" max="13268" width="10.42578125" style="97" customWidth="1"/>
    <col min="13269" max="13269" width="9.5703125" style="97" customWidth="1"/>
    <col min="13270" max="13272" width="9.28515625" style="97" customWidth="1"/>
    <col min="13273" max="13273" width="11" style="97" customWidth="1"/>
    <col min="13274" max="13518" width="9.140625" style="97"/>
    <col min="13519" max="13519" width="1.140625" style="97" customWidth="1"/>
    <col min="13520" max="13520" width="1.85546875" style="97" customWidth="1"/>
    <col min="13521" max="13521" width="2.42578125" style="97" customWidth="1"/>
    <col min="13522" max="13522" width="42.42578125" style="97" customWidth="1"/>
    <col min="13523" max="13523" width="10.42578125" style="97" bestFit="1" customWidth="1"/>
    <col min="13524" max="13524" width="10.42578125" style="97" customWidth="1"/>
    <col min="13525" max="13525" width="9.5703125" style="97" customWidth="1"/>
    <col min="13526" max="13528" width="9.28515625" style="97" customWidth="1"/>
    <col min="13529" max="13529" width="11" style="97" customWidth="1"/>
    <col min="13530" max="13774" width="9.140625" style="97"/>
    <col min="13775" max="13775" width="1.140625" style="97" customWidth="1"/>
    <col min="13776" max="13776" width="1.85546875" style="97" customWidth="1"/>
    <col min="13777" max="13777" width="2.42578125" style="97" customWidth="1"/>
    <col min="13778" max="13778" width="42.42578125" style="97" customWidth="1"/>
    <col min="13779" max="13779" width="10.42578125" style="97" bestFit="1" customWidth="1"/>
    <col min="13780" max="13780" width="10.42578125" style="97" customWidth="1"/>
    <col min="13781" max="13781" width="9.5703125" style="97" customWidth="1"/>
    <col min="13782" max="13784" width="9.28515625" style="97" customWidth="1"/>
    <col min="13785" max="13785" width="11" style="97" customWidth="1"/>
    <col min="13786" max="14030" width="9.140625" style="97"/>
    <col min="14031" max="14031" width="1.140625" style="97" customWidth="1"/>
    <col min="14032" max="14032" width="1.85546875" style="97" customWidth="1"/>
    <col min="14033" max="14033" width="2.42578125" style="97" customWidth="1"/>
    <col min="14034" max="14034" width="42.42578125" style="97" customWidth="1"/>
    <col min="14035" max="14035" width="10.42578125" style="97" bestFit="1" customWidth="1"/>
    <col min="14036" max="14036" width="10.42578125" style="97" customWidth="1"/>
    <col min="14037" max="14037" width="9.5703125" style="97" customWidth="1"/>
    <col min="14038" max="14040" width="9.28515625" style="97" customWidth="1"/>
    <col min="14041" max="14041" width="11" style="97" customWidth="1"/>
    <col min="14042" max="14286" width="9.140625" style="97"/>
    <col min="14287" max="14287" width="1.140625" style="97" customWidth="1"/>
    <col min="14288" max="14288" width="1.85546875" style="97" customWidth="1"/>
    <col min="14289" max="14289" width="2.42578125" style="97" customWidth="1"/>
    <col min="14290" max="14290" width="42.42578125" style="97" customWidth="1"/>
    <col min="14291" max="14291" width="10.42578125" style="97" bestFit="1" customWidth="1"/>
    <col min="14292" max="14292" width="10.42578125" style="97" customWidth="1"/>
    <col min="14293" max="14293" width="9.5703125" style="97" customWidth="1"/>
    <col min="14294" max="14296" width="9.28515625" style="97" customWidth="1"/>
    <col min="14297" max="14297" width="11" style="97" customWidth="1"/>
    <col min="14298" max="14542" width="9.140625" style="97"/>
    <col min="14543" max="14543" width="1.140625" style="97" customWidth="1"/>
    <col min="14544" max="14544" width="1.85546875" style="97" customWidth="1"/>
    <col min="14545" max="14545" width="2.42578125" style="97" customWidth="1"/>
    <col min="14546" max="14546" width="42.42578125" style="97" customWidth="1"/>
    <col min="14547" max="14547" width="10.42578125" style="97" bestFit="1" customWidth="1"/>
    <col min="14548" max="14548" width="10.42578125" style="97" customWidth="1"/>
    <col min="14549" max="14549" width="9.5703125" style="97" customWidth="1"/>
    <col min="14550" max="14552" width="9.28515625" style="97" customWidth="1"/>
    <col min="14553" max="14553" width="11" style="97" customWidth="1"/>
    <col min="14554" max="14798" width="9.140625" style="97"/>
    <col min="14799" max="14799" width="1.140625" style="97" customWidth="1"/>
    <col min="14800" max="14800" width="1.85546875" style="97" customWidth="1"/>
    <col min="14801" max="14801" width="2.42578125" style="97" customWidth="1"/>
    <col min="14802" max="14802" width="42.42578125" style="97" customWidth="1"/>
    <col min="14803" max="14803" width="10.42578125" style="97" bestFit="1" customWidth="1"/>
    <col min="14804" max="14804" width="10.42578125" style="97" customWidth="1"/>
    <col min="14805" max="14805" width="9.5703125" style="97" customWidth="1"/>
    <col min="14806" max="14808" width="9.28515625" style="97" customWidth="1"/>
    <col min="14809" max="14809" width="11" style="97" customWidth="1"/>
    <col min="14810" max="15054" width="9.140625" style="97"/>
    <col min="15055" max="15055" width="1.140625" style="97" customWidth="1"/>
    <col min="15056" max="15056" width="1.85546875" style="97" customWidth="1"/>
    <col min="15057" max="15057" width="2.42578125" style="97" customWidth="1"/>
    <col min="15058" max="15058" width="42.42578125" style="97" customWidth="1"/>
    <col min="15059" max="15059" width="10.42578125" style="97" bestFit="1" customWidth="1"/>
    <col min="15060" max="15060" width="10.42578125" style="97" customWidth="1"/>
    <col min="15061" max="15061" width="9.5703125" style="97" customWidth="1"/>
    <col min="15062" max="15064" width="9.28515625" style="97" customWidth="1"/>
    <col min="15065" max="15065" width="11" style="97" customWidth="1"/>
    <col min="15066" max="15310" width="9.140625" style="97"/>
    <col min="15311" max="15311" width="1.140625" style="97" customWidth="1"/>
    <col min="15312" max="15312" width="1.85546875" style="97" customWidth="1"/>
    <col min="15313" max="15313" width="2.42578125" style="97" customWidth="1"/>
    <col min="15314" max="15314" width="42.42578125" style="97" customWidth="1"/>
    <col min="15315" max="15315" width="10.42578125" style="97" bestFit="1" customWidth="1"/>
    <col min="15316" max="15316" width="10.42578125" style="97" customWidth="1"/>
    <col min="15317" max="15317" width="9.5703125" style="97" customWidth="1"/>
    <col min="15318" max="15320" width="9.28515625" style="97" customWidth="1"/>
    <col min="15321" max="15321" width="11" style="97" customWidth="1"/>
    <col min="15322" max="15566" width="9.140625" style="97"/>
    <col min="15567" max="15567" width="1.140625" style="97" customWidth="1"/>
    <col min="15568" max="15568" width="1.85546875" style="97" customWidth="1"/>
    <col min="15569" max="15569" width="2.42578125" style="97" customWidth="1"/>
    <col min="15570" max="15570" width="42.42578125" style="97" customWidth="1"/>
    <col min="15571" max="15571" width="10.42578125" style="97" bestFit="1" customWidth="1"/>
    <col min="15572" max="15572" width="10.42578125" style="97" customWidth="1"/>
    <col min="15573" max="15573" width="9.5703125" style="97" customWidth="1"/>
    <col min="15574" max="15576" width="9.28515625" style="97" customWidth="1"/>
    <col min="15577" max="15577" width="11" style="97" customWidth="1"/>
    <col min="15578" max="15822" width="9.140625" style="97"/>
    <col min="15823" max="15823" width="1.140625" style="97" customWidth="1"/>
    <col min="15824" max="15824" width="1.85546875" style="97" customWidth="1"/>
    <col min="15825" max="15825" width="2.42578125" style="97" customWidth="1"/>
    <col min="15826" max="15826" width="42.42578125" style="97" customWidth="1"/>
    <col min="15827" max="15827" width="10.42578125" style="97" bestFit="1" customWidth="1"/>
    <col min="15828" max="15828" width="10.42578125" style="97" customWidth="1"/>
    <col min="15829" max="15829" width="9.5703125" style="97" customWidth="1"/>
    <col min="15830" max="15832" width="9.28515625" style="97" customWidth="1"/>
    <col min="15833" max="15833" width="11" style="97" customWidth="1"/>
    <col min="15834" max="16078" width="9.140625" style="97"/>
    <col min="16079" max="16079" width="1.140625" style="97" customWidth="1"/>
    <col min="16080" max="16080" width="1.85546875" style="97" customWidth="1"/>
    <col min="16081" max="16081" width="2.42578125" style="97" customWidth="1"/>
    <col min="16082" max="16082" width="42.42578125" style="97" customWidth="1"/>
    <col min="16083" max="16083" width="10.42578125" style="97" bestFit="1" customWidth="1"/>
    <col min="16084" max="16084" width="10.42578125" style="97" customWidth="1"/>
    <col min="16085" max="16085" width="9.5703125" style="97" customWidth="1"/>
    <col min="16086" max="16088" width="9.28515625" style="97" customWidth="1"/>
    <col min="16089" max="16089" width="11" style="97" customWidth="1"/>
    <col min="16090" max="16334" width="9.140625" style="97"/>
    <col min="16335" max="16341" width="9.140625" style="97" customWidth="1"/>
    <col min="16342" max="16384" width="9.140625" style="97"/>
  </cols>
  <sheetData>
    <row r="1" spans="2:10" s="60" customFormat="1" ht="12.75" x14ac:dyDescent="0.2">
      <c r="B1" s="61" t="s">
        <v>125</v>
      </c>
      <c r="C1" s="63"/>
      <c r="D1" s="63"/>
      <c r="E1" s="63"/>
      <c r="F1" s="63"/>
      <c r="G1" s="63"/>
      <c r="H1" s="63"/>
      <c r="I1" s="63"/>
      <c r="J1" s="109"/>
    </row>
    <row r="2" spans="2:10" s="60" customFormat="1" ht="12.75" x14ac:dyDescent="0.2">
      <c r="B2" s="65" t="s">
        <v>97</v>
      </c>
      <c r="C2" s="63"/>
      <c r="D2" s="63"/>
      <c r="E2" s="63"/>
      <c r="F2" s="63"/>
      <c r="G2" s="63"/>
      <c r="H2" s="63"/>
      <c r="I2" s="63"/>
      <c r="J2" s="109"/>
    </row>
    <row r="3" spans="2:10" s="60" customFormat="1" ht="12.75" x14ac:dyDescent="0.2">
      <c r="B3" s="66"/>
      <c r="C3" s="64"/>
      <c r="D3" s="64"/>
      <c r="E3" s="64"/>
      <c r="F3" s="64"/>
      <c r="G3" s="64"/>
      <c r="H3" s="64"/>
      <c r="I3" s="64"/>
    </row>
    <row r="4" spans="2:10" ht="14.25" customHeight="1" x14ac:dyDescent="0.2">
      <c r="B4" s="100" t="s">
        <v>119</v>
      </c>
      <c r="C4" s="100"/>
      <c r="D4" s="69"/>
      <c r="E4" s="69" t="s">
        <v>100</v>
      </c>
      <c r="F4" s="69" t="s">
        <v>101</v>
      </c>
      <c r="G4" s="69" t="s">
        <v>102</v>
      </c>
      <c r="H4" s="69" t="s">
        <v>103</v>
      </c>
      <c r="I4" s="69" t="s">
        <v>104</v>
      </c>
      <c r="J4" s="69" t="s">
        <v>126</v>
      </c>
    </row>
    <row r="5" spans="2:10" ht="14.25" customHeight="1" x14ac:dyDescent="0.2">
      <c r="B5" s="110" t="s">
        <v>105</v>
      </c>
      <c r="C5" s="111"/>
      <c r="D5" s="104"/>
      <c r="E5" s="104" t="s">
        <v>1</v>
      </c>
      <c r="F5" s="104" t="s">
        <v>1</v>
      </c>
      <c r="G5" s="104" t="s">
        <v>1</v>
      </c>
      <c r="H5" s="104" t="s">
        <v>1</v>
      </c>
      <c r="I5" s="104" t="s">
        <v>1</v>
      </c>
      <c r="J5" s="104" t="s">
        <v>127</v>
      </c>
    </row>
    <row r="6" spans="2:10" ht="6.75" customHeight="1" x14ac:dyDescent="0.2">
      <c r="B6" s="100"/>
      <c r="C6" s="100"/>
      <c r="D6" s="100"/>
      <c r="E6" s="112"/>
      <c r="F6" s="112"/>
      <c r="G6" s="112"/>
      <c r="H6" s="112"/>
      <c r="I6" s="112"/>
      <c r="J6" s="112" t="s">
        <v>113</v>
      </c>
    </row>
    <row r="7" spans="2:10" ht="12.75" customHeight="1" x14ac:dyDescent="0.2">
      <c r="B7" s="532" t="s">
        <v>128</v>
      </c>
      <c r="C7" s="532"/>
      <c r="D7" s="113"/>
      <c r="E7" s="113">
        <v>1.4</v>
      </c>
      <c r="F7" s="113">
        <v>1.8</v>
      </c>
      <c r="G7" s="113">
        <v>1.8</v>
      </c>
      <c r="H7" s="113">
        <v>1.9</v>
      </c>
      <c r="I7" s="113">
        <v>2</v>
      </c>
      <c r="J7" s="113">
        <v>8.9</v>
      </c>
    </row>
    <row r="8" spans="2:10" ht="12.75" customHeight="1" x14ac:dyDescent="0.2">
      <c r="B8" s="532" t="s">
        <v>129</v>
      </c>
      <c r="C8" s="532"/>
      <c r="D8" s="113"/>
      <c r="E8" s="113">
        <v>0.8</v>
      </c>
      <c r="F8" s="113">
        <v>1.2</v>
      </c>
      <c r="G8" s="113">
        <v>1.2</v>
      </c>
      <c r="H8" s="113">
        <v>1.2</v>
      </c>
      <c r="I8" s="113">
        <v>1</v>
      </c>
      <c r="J8" s="113">
        <v>5.4</v>
      </c>
    </row>
    <row r="9" spans="2:10" ht="12.75" customHeight="1" x14ac:dyDescent="0.2">
      <c r="B9" s="534" t="s">
        <v>130</v>
      </c>
      <c r="C9" s="534"/>
      <c r="D9" s="113"/>
      <c r="E9" s="113">
        <v>0.1</v>
      </c>
      <c r="F9" s="113">
        <v>0.9</v>
      </c>
      <c r="G9" s="113">
        <v>1</v>
      </c>
      <c r="H9" s="113">
        <v>0.9</v>
      </c>
      <c r="I9" s="113">
        <v>0.7</v>
      </c>
      <c r="J9" s="113">
        <v>3.5999999999999996</v>
      </c>
    </row>
    <row r="10" spans="2:10" ht="12.75" customHeight="1" x14ac:dyDescent="0.2">
      <c r="B10" s="532" t="s">
        <v>131</v>
      </c>
      <c r="C10" s="532"/>
      <c r="D10" s="113"/>
      <c r="E10" s="113">
        <v>0</v>
      </c>
      <c r="F10" s="113">
        <v>0.2</v>
      </c>
      <c r="G10" s="113">
        <v>0.5</v>
      </c>
      <c r="H10" s="113">
        <v>0.6</v>
      </c>
      <c r="I10" s="113">
        <v>0.5</v>
      </c>
      <c r="J10" s="113">
        <v>1.7999999999999998</v>
      </c>
    </row>
    <row r="11" spans="2:10" ht="12.75" customHeight="1" x14ac:dyDescent="0.2">
      <c r="B11" s="535" t="s">
        <v>132</v>
      </c>
      <c r="C11" s="535"/>
      <c r="D11" s="114"/>
      <c r="E11" s="114">
        <v>0.3</v>
      </c>
      <c r="F11" s="114">
        <v>0.5</v>
      </c>
      <c r="G11" s="114">
        <v>0.5</v>
      </c>
      <c r="H11" s="114">
        <v>0.6</v>
      </c>
      <c r="I11" s="114">
        <v>0.6</v>
      </c>
      <c r="J11" s="114">
        <v>2.5</v>
      </c>
    </row>
    <row r="12" spans="2:10" ht="12.75" customHeight="1" x14ac:dyDescent="0.2">
      <c r="B12" s="536" t="s">
        <v>133</v>
      </c>
      <c r="C12" s="536"/>
      <c r="D12" s="115"/>
      <c r="E12" s="115">
        <v>2.6</v>
      </c>
      <c r="F12" s="115">
        <v>4.5999999999999996</v>
      </c>
      <c r="G12" s="115">
        <v>5</v>
      </c>
      <c r="H12" s="115">
        <v>5.1999999999999993</v>
      </c>
      <c r="I12" s="115">
        <v>4.8</v>
      </c>
      <c r="J12" s="115">
        <v>22.2</v>
      </c>
    </row>
    <row r="13" spans="2:10" ht="12.75" customHeight="1" x14ac:dyDescent="0.2">
      <c r="B13" s="532" t="s">
        <v>134</v>
      </c>
      <c r="C13" s="532"/>
      <c r="D13" s="114"/>
      <c r="E13" s="114">
        <v>75.599999999999994</v>
      </c>
      <c r="F13" s="114">
        <v>78.2</v>
      </c>
      <c r="G13" s="114">
        <v>82.8</v>
      </c>
      <c r="H13" s="114">
        <v>87.8</v>
      </c>
      <c r="I13" s="114">
        <v>93</v>
      </c>
      <c r="J13" s="114" t="s">
        <v>113</v>
      </c>
    </row>
    <row r="14" spans="2:10" ht="15.75" customHeight="1" x14ac:dyDescent="0.2">
      <c r="B14" s="533" t="s">
        <v>106</v>
      </c>
      <c r="C14" s="533"/>
      <c r="D14" s="115"/>
      <c r="E14" s="115">
        <v>78.199999999999989</v>
      </c>
      <c r="F14" s="115">
        <v>82.8</v>
      </c>
      <c r="G14" s="115">
        <v>87.8</v>
      </c>
      <c r="H14" s="115">
        <v>93</v>
      </c>
      <c r="I14" s="115">
        <v>97.8</v>
      </c>
      <c r="J14" s="115" t="s">
        <v>113</v>
      </c>
    </row>
    <row r="15" spans="2:10" ht="6.75" customHeight="1" x14ac:dyDescent="0.2">
      <c r="B15" s="100"/>
      <c r="C15" s="100"/>
      <c r="D15" s="100"/>
      <c r="E15" s="112"/>
      <c r="F15" s="112"/>
      <c r="G15" s="112"/>
      <c r="H15" s="112"/>
      <c r="I15" s="112"/>
      <c r="J15" s="112"/>
    </row>
    <row r="16" spans="2:10" ht="15.75" customHeight="1" x14ac:dyDescent="0.2">
      <c r="E16" s="113"/>
      <c r="F16" s="113"/>
      <c r="G16" s="113"/>
      <c r="H16" s="113"/>
      <c r="I16" s="113"/>
    </row>
    <row r="17" spans="3:9" ht="15.75" customHeight="1" x14ac:dyDescent="0.2">
      <c r="E17" s="113"/>
      <c r="F17" s="113"/>
      <c r="G17" s="113"/>
      <c r="H17" s="113"/>
      <c r="I17" s="113"/>
    </row>
    <row r="18" spans="3:9" ht="15.75" customHeight="1" x14ac:dyDescent="0.2">
      <c r="C18" s="116"/>
      <c r="D18" s="116"/>
      <c r="E18" s="116"/>
      <c r="F18" s="116"/>
    </row>
  </sheetData>
  <mergeCells count="8">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scale="54"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W23"/>
  <sheetViews>
    <sheetView showGridLines="0" zoomScaleNormal="100" workbookViewId="0"/>
  </sheetViews>
  <sheetFormatPr defaultRowHeight="12.75" x14ac:dyDescent="0.2"/>
  <cols>
    <col min="1" max="1" width="9.140625" style="119"/>
    <col min="2" max="2" width="52.140625" style="119" customWidth="1"/>
    <col min="3" max="8" width="9.140625" style="119"/>
    <col min="9" max="9" width="24.42578125" style="128" customWidth="1"/>
    <col min="10" max="10" width="32.140625" style="119" customWidth="1"/>
    <col min="11" max="16384" width="9.140625" style="119"/>
  </cols>
  <sheetData>
    <row r="1" spans="2:23" x14ac:dyDescent="0.2">
      <c r="B1" s="61" t="s">
        <v>135</v>
      </c>
      <c r="C1" s="61"/>
      <c r="D1" s="61"/>
      <c r="E1" s="61"/>
      <c r="F1" s="61"/>
      <c r="G1" s="61"/>
      <c r="H1" s="60"/>
      <c r="I1" s="117"/>
      <c r="J1" s="118"/>
    </row>
    <row r="2" spans="2:23" x14ac:dyDescent="0.2">
      <c r="B2" s="65" t="s">
        <v>97</v>
      </c>
      <c r="C2" s="61"/>
      <c r="D2" s="61"/>
      <c r="E2" s="61"/>
      <c r="F2" s="61"/>
      <c r="G2" s="61"/>
      <c r="H2" s="60"/>
      <c r="I2" s="117"/>
      <c r="J2" s="118"/>
    </row>
    <row r="3" spans="2:23" x14ac:dyDescent="0.2">
      <c r="B3" s="120"/>
      <c r="C3" s="120"/>
      <c r="D3" s="121"/>
      <c r="E3" s="121"/>
      <c r="F3" s="121"/>
      <c r="G3" s="60"/>
      <c r="H3" s="60"/>
      <c r="I3" s="117"/>
      <c r="J3" s="118"/>
    </row>
    <row r="4" spans="2:23" x14ac:dyDescent="0.2">
      <c r="B4" s="122" t="s">
        <v>98</v>
      </c>
      <c r="C4" s="123">
        <v>2018</v>
      </c>
      <c r="D4" s="123">
        <v>2019</v>
      </c>
      <c r="E4" s="123">
        <v>2020</v>
      </c>
      <c r="F4" s="123">
        <v>2021</v>
      </c>
      <c r="G4" s="123">
        <v>2022</v>
      </c>
      <c r="I4" s="117"/>
      <c r="J4" s="118"/>
      <c r="K4" s="118"/>
      <c r="L4" s="118"/>
      <c r="M4" s="118"/>
      <c r="N4" s="118"/>
      <c r="O4" s="118"/>
      <c r="P4" s="118"/>
      <c r="Q4" s="118"/>
      <c r="R4" s="118"/>
      <c r="S4" s="118"/>
      <c r="T4" s="118"/>
      <c r="U4" s="118"/>
      <c r="V4" s="118"/>
      <c r="W4" s="118"/>
    </row>
    <row r="5" spans="2:23" x14ac:dyDescent="0.2">
      <c r="B5" s="124" t="s">
        <v>105</v>
      </c>
      <c r="C5" s="125" t="s">
        <v>1</v>
      </c>
      <c r="D5" s="125" t="s">
        <v>1</v>
      </c>
      <c r="E5" s="125" t="s">
        <v>1</v>
      </c>
      <c r="F5" s="125" t="s">
        <v>1</v>
      </c>
      <c r="G5" s="125" t="s">
        <v>1</v>
      </c>
      <c r="I5" s="117"/>
      <c r="J5" s="118"/>
      <c r="K5" s="118"/>
      <c r="L5" s="118"/>
      <c r="M5" s="118"/>
      <c r="N5" s="118"/>
      <c r="O5" s="118"/>
      <c r="P5" s="118"/>
      <c r="Q5" s="118"/>
      <c r="R5" s="118"/>
      <c r="S5" s="118"/>
      <c r="T5" s="118"/>
      <c r="U5" s="118"/>
      <c r="V5" s="118"/>
      <c r="W5" s="118"/>
    </row>
    <row r="6" spans="2:23" x14ac:dyDescent="0.2">
      <c r="B6" s="60" t="s">
        <v>136</v>
      </c>
      <c r="C6" s="113">
        <v>83.064999999999998</v>
      </c>
      <c r="D6" s="113">
        <v>87.05</v>
      </c>
      <c r="E6" s="113">
        <v>89.775000000000006</v>
      </c>
      <c r="F6" s="113">
        <v>93.275000000000006</v>
      </c>
      <c r="G6" s="113">
        <v>95.875</v>
      </c>
      <c r="I6" s="117"/>
      <c r="J6" s="118"/>
    </row>
    <row r="7" spans="2:23" x14ac:dyDescent="0.2">
      <c r="B7" s="64" t="s">
        <v>137</v>
      </c>
      <c r="C7" s="113">
        <v>-1.365</v>
      </c>
      <c r="D7" s="113">
        <v>-0.75</v>
      </c>
      <c r="E7" s="113">
        <v>-0.57499999999999996</v>
      </c>
      <c r="F7" s="113">
        <v>-0.57499999999999996</v>
      </c>
      <c r="G7" s="113">
        <v>-0.57499999999999996</v>
      </c>
      <c r="I7" s="117"/>
      <c r="J7" s="118"/>
      <c r="K7" s="126"/>
      <c r="L7" s="126"/>
      <c r="M7" s="126"/>
      <c r="N7" s="126"/>
      <c r="O7" s="126"/>
      <c r="P7" s="126"/>
    </row>
    <row r="8" spans="2:23" ht="15.75" customHeight="1" x14ac:dyDescent="0.2">
      <c r="B8" s="124" t="s">
        <v>138</v>
      </c>
      <c r="C8" s="115">
        <v>81.7</v>
      </c>
      <c r="D8" s="115">
        <v>86.3</v>
      </c>
      <c r="E8" s="115">
        <v>89.2</v>
      </c>
      <c r="F8" s="115">
        <v>92.7</v>
      </c>
      <c r="G8" s="115">
        <v>95.3</v>
      </c>
      <c r="I8" s="117"/>
      <c r="J8" s="118"/>
      <c r="K8" s="126"/>
      <c r="L8" s="126"/>
      <c r="M8" s="126"/>
      <c r="N8" s="126"/>
      <c r="O8" s="126"/>
      <c r="P8" s="126"/>
    </row>
    <row r="9" spans="2:23" x14ac:dyDescent="0.2">
      <c r="I9" s="117"/>
      <c r="J9" s="118"/>
    </row>
    <row r="10" spans="2:23" x14ac:dyDescent="0.2">
      <c r="B10" s="127"/>
      <c r="H10" s="128"/>
      <c r="I10" s="117"/>
      <c r="J10" s="118"/>
    </row>
    <row r="11" spans="2:23" x14ac:dyDescent="0.2">
      <c r="B11" s="127"/>
      <c r="H11" s="128"/>
      <c r="I11" s="117"/>
      <c r="J11" s="118"/>
    </row>
    <row r="12" spans="2:23" x14ac:dyDescent="0.2">
      <c r="B12" s="127"/>
      <c r="H12" s="128"/>
      <c r="I12" s="117"/>
      <c r="J12" s="118"/>
    </row>
    <row r="13" spans="2:23" x14ac:dyDescent="0.2">
      <c r="B13" s="127"/>
      <c r="H13" s="128"/>
      <c r="I13" s="117"/>
      <c r="J13" s="118"/>
    </row>
    <row r="14" spans="2:23" x14ac:dyDescent="0.2">
      <c r="B14" s="127"/>
      <c r="H14" s="128"/>
      <c r="I14" s="117"/>
      <c r="J14" s="118"/>
    </row>
    <row r="15" spans="2:23" x14ac:dyDescent="0.2">
      <c r="B15" s="127"/>
      <c r="H15" s="128"/>
      <c r="I15" s="117"/>
      <c r="J15" s="118"/>
    </row>
    <row r="16" spans="2:23" ht="15.6" customHeight="1" x14ac:dyDescent="0.2">
      <c r="B16" s="127"/>
      <c r="H16" s="128"/>
      <c r="I16" s="117"/>
      <c r="J16" s="118"/>
      <c r="L16" s="118"/>
      <c r="M16" s="118"/>
    </row>
    <row r="17" spans="2:15" x14ac:dyDescent="0.2">
      <c r="B17" s="127"/>
      <c r="H17" s="128"/>
      <c r="I17" s="117"/>
      <c r="J17" s="118"/>
      <c r="M17" s="129"/>
      <c r="N17" s="129"/>
      <c r="O17" s="129"/>
    </row>
    <row r="18" spans="2:15" x14ac:dyDescent="0.2">
      <c r="B18" s="127"/>
      <c r="H18" s="128"/>
      <c r="I18" s="117"/>
      <c r="J18" s="118"/>
      <c r="K18" s="129"/>
      <c r="L18" s="129"/>
      <c r="M18" s="129"/>
      <c r="N18" s="129"/>
      <c r="O18" s="129"/>
    </row>
    <row r="19" spans="2:15" x14ac:dyDescent="0.2">
      <c r="B19" s="127"/>
      <c r="H19" s="128"/>
      <c r="I19" s="117"/>
      <c r="J19" s="118"/>
      <c r="K19" s="129"/>
      <c r="L19" s="129"/>
      <c r="M19" s="129"/>
      <c r="N19" s="129"/>
      <c r="O19" s="129"/>
    </row>
    <row r="20" spans="2:15" x14ac:dyDescent="0.2">
      <c r="B20" s="127"/>
      <c r="H20" s="128"/>
      <c r="I20" s="117"/>
      <c r="J20" s="118"/>
      <c r="K20" s="129"/>
      <c r="L20" s="129"/>
      <c r="M20" s="129"/>
      <c r="N20" s="129"/>
      <c r="O20" s="129"/>
    </row>
    <row r="21" spans="2:15" x14ac:dyDescent="0.2">
      <c r="B21" s="127"/>
      <c r="H21" s="128"/>
      <c r="I21" s="117"/>
      <c r="J21" s="118"/>
      <c r="K21" s="129"/>
      <c r="L21" s="129"/>
      <c r="M21" s="129"/>
      <c r="N21" s="129"/>
      <c r="O21" s="129"/>
    </row>
    <row r="22" spans="2:15" x14ac:dyDescent="0.2">
      <c r="B22" s="127"/>
      <c r="H22" s="128"/>
      <c r="I22" s="117"/>
      <c r="J22" s="118"/>
      <c r="K22" s="129"/>
      <c r="L22" s="129"/>
      <c r="M22" s="129"/>
      <c r="N22" s="129"/>
      <c r="O22" s="129"/>
    </row>
    <row r="23" spans="2:15" x14ac:dyDescent="0.2">
      <c r="B23" s="127"/>
      <c r="H23" s="128"/>
      <c r="I23" s="117"/>
      <c r="J23" s="118"/>
      <c r="K23" s="129"/>
      <c r="L23" s="129"/>
      <c r="M23" s="129"/>
      <c r="N23" s="129"/>
      <c r="O23" s="129"/>
    </row>
  </sheetData>
  <pageMargins left="0.70866141732283472" right="0.70866141732283472" top="0.74803149606299213" bottom="0.74803149606299213" header="0.31496062992125984" footer="0.31496062992125984"/>
  <pageSetup paperSize="9" scale="5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F10"/>
  <sheetViews>
    <sheetView showGridLines="0" zoomScaleNormal="100" workbookViewId="0"/>
  </sheetViews>
  <sheetFormatPr defaultRowHeight="12.75" x14ac:dyDescent="0.2"/>
  <cols>
    <col min="1" max="1" width="2.28515625" style="130" customWidth="1"/>
    <col min="2" max="2" width="41.5703125" style="130" customWidth="1"/>
    <col min="3" max="4" width="10.5703125" style="130" bestFit="1" customWidth="1"/>
    <col min="5" max="5" width="10.28515625" style="130" bestFit="1" customWidth="1"/>
    <col min="6" max="6" width="9.140625" style="130" bestFit="1" customWidth="1"/>
    <col min="7" max="7" width="9.140625" style="130"/>
    <col min="8" max="8" width="11.5703125" style="130" bestFit="1" customWidth="1"/>
    <col min="9" max="16384" width="9.140625" style="130"/>
  </cols>
  <sheetData>
    <row r="1" spans="2:6" x14ac:dyDescent="0.2">
      <c r="B1" s="61" t="s">
        <v>139</v>
      </c>
      <c r="C1" s="61"/>
      <c r="D1" s="61"/>
      <c r="E1" s="61"/>
      <c r="F1" s="61"/>
    </row>
    <row r="2" spans="2:6" x14ac:dyDescent="0.2">
      <c r="B2" s="65" t="s">
        <v>97</v>
      </c>
      <c r="C2" s="65"/>
      <c r="D2" s="65"/>
      <c r="E2" s="65"/>
      <c r="F2" s="65"/>
    </row>
    <row r="4" spans="2:6" ht="25.5" x14ac:dyDescent="0.2">
      <c r="B4" s="131" t="s">
        <v>140</v>
      </c>
      <c r="C4" s="132" t="s">
        <v>141</v>
      </c>
      <c r="D4" s="132" t="s">
        <v>99</v>
      </c>
      <c r="E4" s="133" t="s">
        <v>142</v>
      </c>
      <c r="F4" s="133" t="s">
        <v>143</v>
      </c>
    </row>
    <row r="5" spans="2:6" x14ac:dyDescent="0.2">
      <c r="B5" s="134" t="s">
        <v>144</v>
      </c>
      <c r="C5" s="135">
        <v>18349</v>
      </c>
      <c r="D5" s="135">
        <v>25294</v>
      </c>
      <c r="E5" s="135">
        <v>6945</v>
      </c>
      <c r="F5" s="136">
        <v>0.378</v>
      </c>
    </row>
    <row r="6" spans="2:6" x14ac:dyDescent="0.2">
      <c r="B6" s="134" t="s">
        <v>145</v>
      </c>
      <c r="C6" s="135">
        <v>7871</v>
      </c>
      <c r="D6" s="135">
        <v>16223</v>
      </c>
      <c r="E6" s="135">
        <v>8352</v>
      </c>
      <c r="F6" s="136">
        <v>1.0609999999999999</v>
      </c>
    </row>
    <row r="7" spans="2:6" x14ac:dyDescent="0.2">
      <c r="B7" s="134" t="s">
        <v>146</v>
      </c>
      <c r="C7" s="135">
        <v>7579</v>
      </c>
      <c r="D7" s="135">
        <v>13281</v>
      </c>
      <c r="E7" s="135">
        <v>5702</v>
      </c>
      <c r="F7" s="136">
        <v>0.752</v>
      </c>
    </row>
    <row r="8" spans="2:6" x14ac:dyDescent="0.2">
      <c r="B8" s="134" t="s">
        <v>147</v>
      </c>
      <c r="C8" s="135">
        <v>10702</v>
      </c>
      <c r="D8" s="135">
        <v>18007</v>
      </c>
      <c r="E8" s="135">
        <v>7305</v>
      </c>
      <c r="F8" s="136">
        <v>0.68300000000000005</v>
      </c>
    </row>
    <row r="9" spans="2:6" x14ac:dyDescent="0.2">
      <c r="B9" s="137" t="s">
        <v>148</v>
      </c>
      <c r="C9" s="138">
        <v>3925</v>
      </c>
      <c r="D9" s="138">
        <v>3534</v>
      </c>
      <c r="E9" s="138">
        <v>-391</v>
      </c>
      <c r="F9" s="139">
        <v>-0.1</v>
      </c>
    </row>
    <row r="10" spans="2:6" x14ac:dyDescent="0.2">
      <c r="B10" s="140" t="s">
        <v>149</v>
      </c>
      <c r="C10" s="141">
        <v>48426</v>
      </c>
      <c r="D10" s="141">
        <v>76339</v>
      </c>
      <c r="E10" s="141">
        <v>27913</v>
      </c>
      <c r="F10" s="142">
        <v>0.57599999999999996</v>
      </c>
    </row>
  </sheetData>
  <pageMargins left="0.70866141732283472" right="0.70866141732283472" top="0.74803149606299213" bottom="0.74803149606299213" header="0.31496062992125984" footer="0.31496062992125984"/>
  <pageSetup paperSize="9" scale="68" orientation="landscape" cellComments="asDisplayed"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G10"/>
  <sheetViews>
    <sheetView showGridLines="0" zoomScaleNormal="100" workbookViewId="0"/>
  </sheetViews>
  <sheetFormatPr defaultRowHeight="12.75" x14ac:dyDescent="0.2"/>
  <cols>
    <col min="1" max="1" width="2.28515625" style="130" customWidth="1"/>
    <col min="2" max="2" width="30" style="130" customWidth="1"/>
    <col min="3" max="7" width="11.28515625" style="130" customWidth="1"/>
    <col min="8" max="8" width="11.5703125" style="130" bestFit="1" customWidth="1"/>
    <col min="9" max="16384" width="9.140625" style="130"/>
  </cols>
  <sheetData>
    <row r="1" spans="2:7" x14ac:dyDescent="0.2">
      <c r="B1" s="61" t="s">
        <v>150</v>
      </c>
      <c r="C1" s="61"/>
      <c r="D1" s="61"/>
      <c r="E1" s="61"/>
      <c r="F1" s="61"/>
      <c r="G1" s="61"/>
    </row>
    <row r="2" spans="2:7" x14ac:dyDescent="0.2">
      <c r="B2" s="65" t="s">
        <v>151</v>
      </c>
      <c r="C2" s="65"/>
      <c r="D2" s="65"/>
      <c r="E2" s="65"/>
      <c r="F2" s="65"/>
      <c r="G2" s="65"/>
    </row>
    <row r="5" spans="2:7" s="119" customFormat="1" x14ac:dyDescent="0.2">
      <c r="B5" s="122" t="s">
        <v>98</v>
      </c>
      <c r="C5" s="123" t="s">
        <v>141</v>
      </c>
      <c r="D5" s="123" t="s">
        <v>99</v>
      </c>
      <c r="E5" s="123" t="s">
        <v>104</v>
      </c>
      <c r="F5" s="143" t="s">
        <v>152</v>
      </c>
      <c r="G5" s="143" t="s">
        <v>153</v>
      </c>
    </row>
    <row r="6" spans="2:7" s="119" customFormat="1" x14ac:dyDescent="0.2">
      <c r="B6" s="124" t="s">
        <v>112</v>
      </c>
      <c r="C6" s="125" t="s">
        <v>0</v>
      </c>
      <c r="D6" s="125" t="s">
        <v>0</v>
      </c>
      <c r="E6" s="125" t="s">
        <v>1</v>
      </c>
      <c r="F6" s="144" t="s">
        <v>154</v>
      </c>
      <c r="G6" s="144" t="s">
        <v>154</v>
      </c>
    </row>
    <row r="7" spans="2:7" s="119" customFormat="1" x14ac:dyDescent="0.2">
      <c r="B7" s="134" t="s">
        <v>155</v>
      </c>
      <c r="C7" s="113">
        <v>4.9000000000000004</v>
      </c>
      <c r="D7" s="113">
        <v>4.8</v>
      </c>
      <c r="E7" s="113">
        <v>5</v>
      </c>
      <c r="F7" s="145">
        <v>7.2</v>
      </c>
      <c r="G7" s="145">
        <v>7.9</v>
      </c>
    </row>
    <row r="8" spans="2:7" s="119" customFormat="1" x14ac:dyDescent="0.2">
      <c r="B8" s="134" t="s">
        <v>156</v>
      </c>
      <c r="C8" s="113">
        <v>5.0999999999999996</v>
      </c>
      <c r="D8" s="113">
        <v>5.9</v>
      </c>
      <c r="E8" s="113">
        <v>5</v>
      </c>
      <c r="F8" s="145">
        <v>8.3000000000000007</v>
      </c>
      <c r="G8" s="145">
        <v>9.6999999999999993</v>
      </c>
    </row>
    <row r="9" spans="2:7" s="119" customFormat="1" x14ac:dyDescent="0.2">
      <c r="B9" s="134" t="s">
        <v>146</v>
      </c>
      <c r="C9" s="113">
        <v>4.9000000000000004</v>
      </c>
      <c r="D9" s="113">
        <v>4.9000000000000004</v>
      </c>
      <c r="E9" s="113">
        <v>4.4000000000000004</v>
      </c>
      <c r="F9" s="145">
        <v>5.5</v>
      </c>
      <c r="G9" s="145">
        <v>5.7</v>
      </c>
    </row>
    <row r="10" spans="2:7" s="148" customFormat="1" x14ac:dyDescent="0.2">
      <c r="B10" s="137" t="s">
        <v>157</v>
      </c>
      <c r="C10" s="146">
        <v>31.5</v>
      </c>
      <c r="D10" s="146">
        <v>28</v>
      </c>
      <c r="E10" s="146">
        <v>27.6</v>
      </c>
      <c r="F10" s="147">
        <v>39.1</v>
      </c>
      <c r="G10" s="147">
        <v>47.1</v>
      </c>
    </row>
  </sheetData>
  <pageMargins left="0.70866141732283472" right="0.70866141732283472" top="0.74803149606299213" bottom="0.74803149606299213" header="0.31496062992125984" footer="0.31496062992125984"/>
  <pageSetup paperSize="9" scale="68" orientation="landscape" cellComments="asDisplayed"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H16"/>
  <sheetViews>
    <sheetView showGridLines="0" zoomScaleNormal="100" workbookViewId="0"/>
  </sheetViews>
  <sheetFormatPr defaultRowHeight="12.75" x14ac:dyDescent="0.2"/>
  <cols>
    <col min="1" max="1" width="9.140625" style="119"/>
    <col min="2" max="2" width="52.140625" style="119" customWidth="1"/>
    <col min="3" max="16384" width="9.140625" style="119"/>
  </cols>
  <sheetData>
    <row r="1" spans="2:8" x14ac:dyDescent="0.2">
      <c r="B1" s="61" t="s">
        <v>158</v>
      </c>
      <c r="C1" s="61"/>
      <c r="D1" s="61"/>
      <c r="E1" s="61"/>
      <c r="F1" s="61"/>
      <c r="G1" s="61"/>
      <c r="H1" s="61"/>
    </row>
    <row r="2" spans="2:8" x14ac:dyDescent="0.2">
      <c r="B2" s="65" t="s">
        <v>97</v>
      </c>
      <c r="C2" s="61"/>
      <c r="D2" s="61"/>
      <c r="E2" s="61"/>
      <c r="F2" s="61"/>
      <c r="G2" s="61"/>
      <c r="H2" s="61"/>
    </row>
    <row r="3" spans="2:8" x14ac:dyDescent="0.2">
      <c r="B3" s="120"/>
      <c r="C3" s="120"/>
      <c r="D3" s="121"/>
      <c r="E3" s="121"/>
      <c r="F3" s="121"/>
      <c r="G3" s="60"/>
      <c r="H3" s="60"/>
    </row>
    <row r="4" spans="2:8" x14ac:dyDescent="0.2">
      <c r="B4" s="122" t="s">
        <v>98</v>
      </c>
      <c r="C4" s="69" t="s">
        <v>99</v>
      </c>
      <c r="D4" s="69" t="s">
        <v>100</v>
      </c>
      <c r="E4" s="69" t="s">
        <v>101</v>
      </c>
      <c r="F4" s="69" t="s">
        <v>102</v>
      </c>
      <c r="G4" s="69" t="s">
        <v>103</v>
      </c>
      <c r="H4" s="69" t="s">
        <v>104</v>
      </c>
    </row>
    <row r="5" spans="2:8" x14ac:dyDescent="0.2">
      <c r="B5" s="124" t="s">
        <v>112</v>
      </c>
      <c r="C5" s="125" t="s">
        <v>0</v>
      </c>
      <c r="D5" s="125" t="s">
        <v>1</v>
      </c>
      <c r="E5" s="125" t="s">
        <v>1</v>
      </c>
      <c r="F5" s="125" t="s">
        <v>1</v>
      </c>
      <c r="G5" s="125" t="s">
        <v>1</v>
      </c>
      <c r="H5" s="125" t="s">
        <v>1</v>
      </c>
    </row>
    <row r="6" spans="2:8" x14ac:dyDescent="0.2">
      <c r="B6" s="60" t="s">
        <v>159</v>
      </c>
      <c r="C6" s="113">
        <v>1.4917548374797445</v>
      </c>
      <c r="D6" s="113">
        <v>0.8872485518050498</v>
      </c>
      <c r="E6" s="113">
        <v>0.93819460571276914</v>
      </c>
      <c r="F6" s="113">
        <v>1.5732034073961731</v>
      </c>
      <c r="G6" s="113">
        <v>1.9612395854378561</v>
      </c>
      <c r="H6" s="113">
        <v>2.5439027918414578</v>
      </c>
    </row>
    <row r="7" spans="2:8" x14ac:dyDescent="0.2">
      <c r="B7" s="64" t="s">
        <v>160</v>
      </c>
      <c r="C7" s="113">
        <v>1.7</v>
      </c>
      <c r="D7" s="113">
        <v>1.1000000000000001</v>
      </c>
      <c r="E7" s="113">
        <v>0.6</v>
      </c>
      <c r="F7" s="113">
        <v>1.1000000000000001</v>
      </c>
      <c r="G7" s="113">
        <v>1.6</v>
      </c>
      <c r="H7" s="113">
        <v>2.2999999999999998</v>
      </c>
    </row>
    <row r="8" spans="2:8" ht="14.25" x14ac:dyDescent="0.2">
      <c r="B8" s="149" t="s">
        <v>161</v>
      </c>
      <c r="C8" s="114">
        <v>-0.9</v>
      </c>
      <c r="D8" s="114">
        <v>1.8</v>
      </c>
      <c r="E8" s="114">
        <v>0.6</v>
      </c>
      <c r="F8" s="114">
        <v>-0.7</v>
      </c>
      <c r="G8" s="114">
        <v>-1.1000000000000001</v>
      </c>
      <c r="H8" s="114">
        <v>-0.5</v>
      </c>
    </row>
    <row r="10" spans="2:8" x14ac:dyDescent="0.2">
      <c r="B10" s="119" t="s">
        <v>162</v>
      </c>
    </row>
    <row r="11" spans="2:8" x14ac:dyDescent="0.2">
      <c r="B11" s="150" t="s">
        <v>163</v>
      </c>
    </row>
    <row r="12" spans="2:8" x14ac:dyDescent="0.2">
      <c r="B12" s="127" t="s">
        <v>164</v>
      </c>
    </row>
    <row r="13" spans="2:8" x14ac:dyDescent="0.2">
      <c r="B13" s="127"/>
    </row>
    <row r="14" spans="2:8" x14ac:dyDescent="0.2">
      <c r="B14" s="127"/>
    </row>
    <row r="16" spans="2:8" ht="15.6" customHeight="1" x14ac:dyDescent="0.2"/>
  </sheetData>
  <pageMargins left="0.70866141732283472" right="0.70866141732283472" top="0.74803149606299213" bottom="0.74803149606299213" header="0.31496062992125984" footer="0.31496062992125984"/>
  <pageSetup paperSize="9" scale="5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I33"/>
  <sheetViews>
    <sheetView showGridLines="0" zoomScaleNormal="100" workbookViewId="0"/>
  </sheetViews>
  <sheetFormatPr defaultRowHeight="12.75" x14ac:dyDescent="0.2"/>
  <cols>
    <col min="1" max="1" width="9.140625" style="119"/>
    <col min="2" max="2" width="41.140625" style="119" customWidth="1"/>
    <col min="3" max="9" width="10" style="119" customWidth="1"/>
    <col min="10" max="16384" width="9.140625" style="119"/>
  </cols>
  <sheetData>
    <row r="1" spans="2:9" x14ac:dyDescent="0.2">
      <c r="B1" s="61" t="s">
        <v>165</v>
      </c>
      <c r="C1" s="61"/>
      <c r="D1" s="61"/>
      <c r="E1" s="61"/>
      <c r="F1" s="61"/>
      <c r="G1" s="61"/>
      <c r="H1" s="61"/>
      <c r="I1" s="61"/>
    </row>
    <row r="2" spans="2:9" x14ac:dyDescent="0.2">
      <c r="B2" s="65" t="s">
        <v>97</v>
      </c>
      <c r="C2" s="65"/>
      <c r="D2" s="65"/>
      <c r="E2" s="65"/>
      <c r="F2" s="65"/>
      <c r="G2" s="65"/>
      <c r="H2" s="65"/>
      <c r="I2" s="65"/>
    </row>
    <row r="4" spans="2:9" x14ac:dyDescent="0.2">
      <c r="B4" s="68" t="s">
        <v>98</v>
      </c>
      <c r="C4" s="151" t="s">
        <v>99</v>
      </c>
      <c r="D4" s="69" t="s">
        <v>100</v>
      </c>
      <c r="E4" s="69" t="s">
        <v>101</v>
      </c>
      <c r="F4" s="69" t="s">
        <v>102</v>
      </c>
      <c r="G4" s="69" t="s">
        <v>103</v>
      </c>
      <c r="H4" s="69" t="s">
        <v>104</v>
      </c>
      <c r="I4" s="152" t="s">
        <v>166</v>
      </c>
    </row>
    <row r="5" spans="2:9" x14ac:dyDescent="0.2">
      <c r="B5" s="70" t="s">
        <v>167</v>
      </c>
      <c r="C5" s="153" t="s">
        <v>0</v>
      </c>
      <c r="D5" s="71" t="s">
        <v>1</v>
      </c>
      <c r="E5" s="71" t="s">
        <v>1</v>
      </c>
      <c r="F5" s="71" t="s">
        <v>1</v>
      </c>
      <c r="G5" s="71" t="s">
        <v>1</v>
      </c>
      <c r="H5" s="71" t="s">
        <v>1</v>
      </c>
      <c r="I5" s="154" t="s">
        <v>126</v>
      </c>
    </row>
    <row r="6" spans="2:9" ht="4.5" customHeight="1" x14ac:dyDescent="0.2">
      <c r="B6" s="72"/>
      <c r="C6" s="155"/>
      <c r="D6" s="72"/>
      <c r="E6" s="72"/>
      <c r="F6" s="72"/>
      <c r="G6" s="72"/>
      <c r="H6" s="72"/>
      <c r="I6" s="156"/>
    </row>
    <row r="7" spans="2:9" ht="15.95" customHeight="1" x14ac:dyDescent="0.2">
      <c r="B7" s="157" t="s">
        <v>146</v>
      </c>
      <c r="C7" s="158">
        <v>0.7</v>
      </c>
      <c r="D7" s="159">
        <v>1</v>
      </c>
      <c r="E7" s="159">
        <v>0.9</v>
      </c>
      <c r="F7" s="159">
        <v>0.7</v>
      </c>
      <c r="G7" s="159">
        <v>0.7</v>
      </c>
      <c r="H7" s="159">
        <v>0.7</v>
      </c>
      <c r="I7" s="160">
        <v>4</v>
      </c>
    </row>
    <row r="8" spans="2:9" ht="15.95" customHeight="1" x14ac:dyDescent="0.2">
      <c r="B8" s="157" t="s">
        <v>168</v>
      </c>
      <c r="C8" s="158">
        <v>0.4</v>
      </c>
      <c r="D8" s="159">
        <v>0.7</v>
      </c>
      <c r="E8" s="159">
        <v>0.8</v>
      </c>
      <c r="F8" s="159">
        <v>0.5</v>
      </c>
      <c r="G8" s="159">
        <v>0.3</v>
      </c>
      <c r="H8" s="159">
        <v>0.5</v>
      </c>
      <c r="I8" s="160">
        <v>2.8</v>
      </c>
    </row>
    <row r="9" spans="2:9" ht="15.95" customHeight="1" x14ac:dyDescent="0.2">
      <c r="B9" s="157" t="s">
        <v>169</v>
      </c>
      <c r="C9" s="158">
        <v>0</v>
      </c>
      <c r="D9" s="159">
        <v>0.1</v>
      </c>
      <c r="E9" s="159">
        <v>0.9</v>
      </c>
      <c r="F9" s="159">
        <v>1</v>
      </c>
      <c r="G9" s="159">
        <v>0</v>
      </c>
      <c r="H9" s="159">
        <v>0</v>
      </c>
      <c r="I9" s="160">
        <v>2</v>
      </c>
    </row>
    <row r="10" spans="2:9" ht="15.95" customHeight="1" x14ac:dyDescent="0.2">
      <c r="B10" s="157" t="s">
        <v>170</v>
      </c>
      <c r="C10" s="158">
        <v>0.1</v>
      </c>
      <c r="D10" s="159">
        <v>0.2</v>
      </c>
      <c r="E10" s="159">
        <v>0.2</v>
      </c>
      <c r="F10" s="159">
        <v>0.1</v>
      </c>
      <c r="G10" s="159">
        <v>0.1</v>
      </c>
      <c r="H10" s="159">
        <v>0.1</v>
      </c>
      <c r="I10" s="160">
        <v>0.7</v>
      </c>
    </row>
    <row r="11" spans="2:9" ht="15.95" customHeight="1" x14ac:dyDescent="0.2">
      <c r="B11" s="157" t="s">
        <v>171</v>
      </c>
      <c r="C11" s="158">
        <v>0.1</v>
      </c>
      <c r="D11" s="159">
        <v>0.2</v>
      </c>
      <c r="E11" s="159">
        <v>0.1</v>
      </c>
      <c r="F11" s="159">
        <v>0.1</v>
      </c>
      <c r="G11" s="159">
        <v>0.1</v>
      </c>
      <c r="H11" s="159">
        <v>0.1</v>
      </c>
      <c r="I11" s="160">
        <v>0.6</v>
      </c>
    </row>
    <row r="12" spans="2:9" ht="15.75" customHeight="1" x14ac:dyDescent="0.2">
      <c r="B12" s="161" t="s">
        <v>147</v>
      </c>
      <c r="C12" s="162">
        <v>0.79999999999999982</v>
      </c>
      <c r="D12" s="163">
        <v>1.5</v>
      </c>
      <c r="E12" s="163">
        <v>0.69999999999999973</v>
      </c>
      <c r="F12" s="163">
        <v>0.49999999999999956</v>
      </c>
      <c r="G12" s="163">
        <v>0.59999999999999987</v>
      </c>
      <c r="H12" s="163">
        <v>0.59999999999999987</v>
      </c>
      <c r="I12" s="164">
        <v>3.8999999999999986</v>
      </c>
    </row>
    <row r="13" spans="2:9" x14ac:dyDescent="0.2">
      <c r="B13" s="68" t="s">
        <v>172</v>
      </c>
      <c r="C13" s="165">
        <v>2.1</v>
      </c>
      <c r="D13" s="166">
        <v>3.7</v>
      </c>
      <c r="E13" s="166">
        <v>3.6</v>
      </c>
      <c r="F13" s="166">
        <v>2.9</v>
      </c>
      <c r="G13" s="166">
        <v>1.8</v>
      </c>
      <c r="H13" s="166">
        <v>2</v>
      </c>
      <c r="I13" s="160">
        <v>14.000000000000002</v>
      </c>
    </row>
    <row r="14" spans="2:9" ht="3.75" customHeight="1" x14ac:dyDescent="0.2">
      <c r="B14" s="122"/>
      <c r="C14" s="158"/>
      <c r="D14" s="167"/>
      <c r="E14" s="167"/>
      <c r="F14" s="167"/>
      <c r="G14" s="167"/>
      <c r="H14" s="167"/>
      <c r="I14" s="160"/>
    </row>
    <row r="15" spans="2:9" ht="15.95" customHeight="1" x14ac:dyDescent="0.2">
      <c r="B15" s="157" t="s">
        <v>173</v>
      </c>
      <c r="C15" s="158">
        <v>0</v>
      </c>
      <c r="D15" s="159">
        <v>0.1</v>
      </c>
      <c r="E15" s="159">
        <v>0.2</v>
      </c>
      <c r="F15" s="159">
        <v>0.1</v>
      </c>
      <c r="G15" s="159">
        <v>0.2</v>
      </c>
      <c r="H15" s="159">
        <v>0.1</v>
      </c>
      <c r="I15" s="160">
        <v>0.70000000000000007</v>
      </c>
    </row>
    <row r="16" spans="2:9" ht="15.95" customHeight="1" x14ac:dyDescent="0.2">
      <c r="B16" s="157" t="s">
        <v>174</v>
      </c>
      <c r="C16" s="168">
        <v>0.1</v>
      </c>
      <c r="D16" s="159">
        <v>0</v>
      </c>
      <c r="E16" s="159">
        <v>-0.1</v>
      </c>
      <c r="F16" s="159">
        <v>-0.1</v>
      </c>
      <c r="G16" s="159">
        <v>-0.1</v>
      </c>
      <c r="H16" s="159">
        <v>-0.1</v>
      </c>
      <c r="I16" s="160">
        <v>-0.4</v>
      </c>
    </row>
    <row r="17" spans="2:9" ht="15.75" customHeight="1" x14ac:dyDescent="0.2">
      <c r="B17" s="161" t="s">
        <v>147</v>
      </c>
      <c r="C17" s="169">
        <v>-0.2</v>
      </c>
      <c r="D17" s="163">
        <v>0.1</v>
      </c>
      <c r="E17" s="163">
        <v>0</v>
      </c>
      <c r="F17" s="163">
        <v>0</v>
      </c>
      <c r="G17" s="163">
        <v>-0.1</v>
      </c>
      <c r="H17" s="163">
        <v>-0.1</v>
      </c>
      <c r="I17" s="164">
        <v>-0.1</v>
      </c>
    </row>
    <row r="18" spans="2:9" x14ac:dyDescent="0.2">
      <c r="B18" s="68" t="s">
        <v>175</v>
      </c>
      <c r="C18" s="170">
        <v>-0.1</v>
      </c>
      <c r="D18" s="171">
        <v>0.2</v>
      </c>
      <c r="E18" s="171">
        <v>0.1</v>
      </c>
      <c r="F18" s="171">
        <v>0</v>
      </c>
      <c r="G18" s="171">
        <v>0</v>
      </c>
      <c r="H18" s="171">
        <v>-0.1</v>
      </c>
      <c r="I18" s="160">
        <v>0.20000000000000004</v>
      </c>
    </row>
    <row r="19" spans="2:9" ht="3.75" customHeight="1" x14ac:dyDescent="0.2">
      <c r="B19" s="157"/>
      <c r="C19" s="168"/>
      <c r="D19" s="167"/>
      <c r="E19" s="167"/>
      <c r="F19" s="167"/>
      <c r="G19" s="167"/>
      <c r="H19" s="167"/>
      <c r="I19" s="172"/>
    </row>
    <row r="20" spans="2:9" ht="15.95" customHeight="1" x14ac:dyDescent="0.2">
      <c r="B20" s="157" t="s">
        <v>176</v>
      </c>
      <c r="C20" s="168">
        <v>1</v>
      </c>
      <c r="D20" s="159">
        <v>1.4</v>
      </c>
      <c r="E20" s="159">
        <v>1.3</v>
      </c>
      <c r="F20" s="159">
        <v>1.4</v>
      </c>
      <c r="G20" s="159">
        <v>1.1000000000000001</v>
      </c>
      <c r="H20" s="159">
        <v>1.5</v>
      </c>
      <c r="I20" s="160">
        <v>6.6999999999999993</v>
      </c>
    </row>
    <row r="21" spans="2:9" ht="15.95" customHeight="1" x14ac:dyDescent="0.2">
      <c r="B21" s="157" t="s">
        <v>177</v>
      </c>
      <c r="C21" s="168">
        <v>0</v>
      </c>
      <c r="D21" s="159">
        <v>0.3</v>
      </c>
      <c r="E21" s="159">
        <v>0.2</v>
      </c>
      <c r="F21" s="159">
        <v>0.3</v>
      </c>
      <c r="G21" s="159">
        <v>0.4</v>
      </c>
      <c r="H21" s="159">
        <v>0.3</v>
      </c>
      <c r="I21" s="160">
        <v>1.5000000000000002</v>
      </c>
    </row>
    <row r="22" spans="2:9" ht="15.95" customHeight="1" x14ac:dyDescent="0.2">
      <c r="B22" s="157" t="s">
        <v>178</v>
      </c>
      <c r="C22" s="168">
        <v>0</v>
      </c>
      <c r="D22" s="159">
        <v>0</v>
      </c>
      <c r="E22" s="159">
        <v>0.1</v>
      </c>
      <c r="F22" s="159">
        <v>0.2</v>
      </c>
      <c r="G22" s="159">
        <v>0.3</v>
      </c>
      <c r="H22" s="159">
        <v>0</v>
      </c>
      <c r="I22" s="160">
        <v>0.6</v>
      </c>
    </row>
    <row r="23" spans="2:9" ht="15.95" customHeight="1" x14ac:dyDescent="0.2">
      <c r="B23" s="157" t="s">
        <v>179</v>
      </c>
      <c r="C23" s="168">
        <v>0.2</v>
      </c>
      <c r="D23" s="159">
        <v>0.3</v>
      </c>
      <c r="E23" s="159">
        <v>0.2</v>
      </c>
      <c r="F23" s="159">
        <v>0.1</v>
      </c>
      <c r="G23" s="159">
        <v>0</v>
      </c>
      <c r="H23" s="159">
        <v>0</v>
      </c>
      <c r="I23" s="160">
        <v>0.6</v>
      </c>
    </row>
    <row r="24" spans="2:9" ht="15.95" customHeight="1" x14ac:dyDescent="0.2">
      <c r="B24" s="157" t="s">
        <v>180</v>
      </c>
      <c r="C24" s="168">
        <v>0</v>
      </c>
      <c r="D24" s="159">
        <v>0.3</v>
      </c>
      <c r="E24" s="159">
        <v>0.1</v>
      </c>
      <c r="F24" s="159">
        <v>0.1</v>
      </c>
      <c r="G24" s="159">
        <v>0</v>
      </c>
      <c r="H24" s="159">
        <v>0</v>
      </c>
      <c r="I24" s="160">
        <v>0.5</v>
      </c>
    </row>
    <row r="25" spans="2:9" ht="15.95" customHeight="1" x14ac:dyDescent="0.2">
      <c r="B25" s="157" t="s">
        <v>181</v>
      </c>
      <c r="C25" s="168">
        <v>0.2</v>
      </c>
      <c r="D25" s="159">
        <v>0.2</v>
      </c>
      <c r="E25" s="159">
        <v>0.2</v>
      </c>
      <c r="F25" s="159">
        <v>0</v>
      </c>
      <c r="G25" s="159">
        <v>0</v>
      </c>
      <c r="H25" s="159">
        <v>0</v>
      </c>
      <c r="I25" s="160">
        <v>0.4</v>
      </c>
    </row>
    <row r="26" spans="2:9" ht="15.75" customHeight="1" x14ac:dyDescent="0.2">
      <c r="B26" s="161" t="s">
        <v>147</v>
      </c>
      <c r="C26" s="169">
        <v>0.3</v>
      </c>
      <c r="D26" s="163">
        <v>0.5</v>
      </c>
      <c r="E26" s="163">
        <v>0.6</v>
      </c>
      <c r="F26" s="163">
        <v>0.3</v>
      </c>
      <c r="G26" s="163">
        <v>0</v>
      </c>
      <c r="H26" s="163">
        <v>0</v>
      </c>
      <c r="I26" s="164">
        <v>1.4</v>
      </c>
    </row>
    <row r="27" spans="2:9" x14ac:dyDescent="0.2">
      <c r="B27" s="68" t="s">
        <v>182</v>
      </c>
      <c r="C27" s="165">
        <v>1.7</v>
      </c>
      <c r="D27" s="171">
        <v>3</v>
      </c>
      <c r="E27" s="171">
        <v>2.7</v>
      </c>
      <c r="F27" s="171">
        <v>2.4</v>
      </c>
      <c r="G27" s="171">
        <v>1.8</v>
      </c>
      <c r="H27" s="171">
        <v>1.8</v>
      </c>
      <c r="I27" s="160">
        <v>11.700000000000001</v>
      </c>
    </row>
    <row r="28" spans="2:9" ht="3" customHeight="1" x14ac:dyDescent="0.2">
      <c r="B28" s="68"/>
      <c r="C28" s="158"/>
      <c r="D28" s="167"/>
      <c r="E28" s="167"/>
      <c r="F28" s="167"/>
      <c r="G28" s="167"/>
      <c r="H28" s="167"/>
      <c r="I28" s="172"/>
    </row>
    <row r="29" spans="2:9" ht="15.95" customHeight="1" x14ac:dyDescent="0.2">
      <c r="B29" s="157" t="s">
        <v>183</v>
      </c>
      <c r="C29" s="158">
        <v>0</v>
      </c>
      <c r="D29" s="159">
        <v>0.3</v>
      </c>
      <c r="E29" s="159">
        <v>2</v>
      </c>
      <c r="F29" s="159">
        <v>2.5</v>
      </c>
      <c r="G29" s="159">
        <v>2.7</v>
      </c>
      <c r="H29" s="159">
        <v>2.7</v>
      </c>
      <c r="I29" s="160">
        <v>10.199999999999999</v>
      </c>
    </row>
    <row r="30" spans="2:9" ht="15.95" customHeight="1" x14ac:dyDescent="0.2">
      <c r="B30" s="157" t="s">
        <v>184</v>
      </c>
      <c r="C30" s="158">
        <v>0</v>
      </c>
      <c r="D30" s="159">
        <v>-1.1000000000000001</v>
      </c>
      <c r="E30" s="159">
        <v>-0.5</v>
      </c>
      <c r="F30" s="159">
        <v>-0.3</v>
      </c>
      <c r="G30" s="159">
        <v>-0.1</v>
      </c>
      <c r="H30" s="159">
        <v>-0.1</v>
      </c>
      <c r="I30" s="160">
        <v>-2.1</v>
      </c>
    </row>
    <row r="31" spans="2:9" ht="15.95" customHeight="1" x14ac:dyDescent="0.2">
      <c r="B31" s="157" t="s">
        <v>185</v>
      </c>
      <c r="C31" s="158">
        <v>0</v>
      </c>
      <c r="D31" s="159">
        <v>0.5</v>
      </c>
      <c r="E31" s="159">
        <v>1</v>
      </c>
      <c r="F31" s="159">
        <v>1.5</v>
      </c>
      <c r="G31" s="159">
        <v>2.2000000000000002</v>
      </c>
      <c r="H31" s="159">
        <v>2.5</v>
      </c>
      <c r="I31" s="160">
        <v>7.7</v>
      </c>
    </row>
    <row r="32" spans="2:9" ht="3" customHeight="1" x14ac:dyDescent="0.2">
      <c r="B32" s="161"/>
      <c r="C32" s="162"/>
      <c r="D32" s="163"/>
      <c r="E32" s="163"/>
      <c r="F32" s="163"/>
      <c r="G32" s="163"/>
      <c r="H32" s="163"/>
      <c r="I32" s="164"/>
    </row>
    <row r="33" spans="2:9" ht="18.75" customHeight="1" x14ac:dyDescent="0.2">
      <c r="B33" s="173" t="s">
        <v>186</v>
      </c>
      <c r="C33" s="174">
        <v>3.7</v>
      </c>
      <c r="D33" s="175">
        <v>6.6</v>
      </c>
      <c r="E33" s="175">
        <v>8.9</v>
      </c>
      <c r="F33" s="175">
        <v>9</v>
      </c>
      <c r="G33" s="175">
        <v>8.4</v>
      </c>
      <c r="H33" s="175">
        <v>8.8000000000000007</v>
      </c>
      <c r="I33" s="176">
        <v>41.7</v>
      </c>
    </row>
  </sheetData>
  <pageMargins left="0.70866141732283472" right="0.70866141732283472" top="0.74803149606299213" bottom="0.74803149606299213" header="0.31496062992125984" footer="0.31496062992125984"/>
  <pageSetup paperSize="9" scale="67"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J17"/>
  <sheetViews>
    <sheetView zoomScaleNormal="100" workbookViewId="0"/>
  </sheetViews>
  <sheetFormatPr defaultRowHeight="15.75" customHeight="1" x14ac:dyDescent="0.2"/>
  <cols>
    <col min="1" max="1" width="5.42578125" style="99" customWidth="1"/>
    <col min="2" max="3" width="4.7109375" style="99" customWidth="1"/>
    <col min="4" max="4" width="40.28515625" style="99" customWidth="1"/>
    <col min="5" max="6" width="9.140625" style="99" customWidth="1"/>
    <col min="7" max="247" width="9.140625" style="99"/>
    <col min="248" max="248" width="5.42578125" style="99" customWidth="1"/>
    <col min="249" max="250" width="4.7109375" style="99" customWidth="1"/>
    <col min="251" max="251" width="44.85546875" style="99" customWidth="1"/>
    <col min="252" max="254" width="9.7109375" style="99" customWidth="1"/>
    <col min="255" max="503" width="9.140625" style="99"/>
    <col min="504" max="504" width="5.42578125" style="99" customWidth="1"/>
    <col min="505" max="506" width="4.7109375" style="99" customWidth="1"/>
    <col min="507" max="507" width="44.85546875" style="99" customWidth="1"/>
    <col min="508" max="510" width="9.7109375" style="99" customWidth="1"/>
    <col min="511" max="759" width="9.140625" style="99"/>
    <col min="760" max="760" width="5.42578125" style="99" customWidth="1"/>
    <col min="761" max="762" width="4.7109375" style="99" customWidth="1"/>
    <col min="763" max="763" width="44.85546875" style="99" customWidth="1"/>
    <col min="764" max="766" width="9.7109375" style="99" customWidth="1"/>
    <col min="767" max="1015" width="9.140625" style="99"/>
    <col min="1016" max="1016" width="5.42578125" style="99" customWidth="1"/>
    <col min="1017" max="1018" width="4.7109375" style="99" customWidth="1"/>
    <col min="1019" max="1019" width="44.85546875" style="99" customWidth="1"/>
    <col min="1020" max="1022" width="9.7109375" style="99" customWidth="1"/>
    <col min="1023" max="1271" width="9.140625" style="99"/>
    <col min="1272" max="1272" width="5.42578125" style="99" customWidth="1"/>
    <col min="1273" max="1274" width="4.7109375" style="99" customWidth="1"/>
    <col min="1275" max="1275" width="44.85546875" style="99" customWidth="1"/>
    <col min="1276" max="1278" width="9.7109375" style="99" customWidth="1"/>
    <col min="1279" max="1527" width="9.140625" style="99"/>
    <col min="1528" max="1528" width="5.42578125" style="99" customWidth="1"/>
    <col min="1529" max="1530" width="4.7109375" style="99" customWidth="1"/>
    <col min="1531" max="1531" width="44.85546875" style="99" customWidth="1"/>
    <col min="1532" max="1534" width="9.7109375" style="99" customWidth="1"/>
    <col min="1535" max="1783" width="9.140625" style="99"/>
    <col min="1784" max="1784" width="5.42578125" style="99" customWidth="1"/>
    <col min="1785" max="1786" width="4.7109375" style="99" customWidth="1"/>
    <col min="1787" max="1787" width="44.85546875" style="99" customWidth="1"/>
    <col min="1788" max="1790" width="9.7109375" style="99" customWidth="1"/>
    <col min="1791" max="2039" width="9.140625" style="99"/>
    <col min="2040" max="2040" width="5.42578125" style="99" customWidth="1"/>
    <col min="2041" max="2042" width="4.7109375" style="99" customWidth="1"/>
    <col min="2043" max="2043" width="44.85546875" style="99" customWidth="1"/>
    <col min="2044" max="2046" width="9.7109375" style="99" customWidth="1"/>
    <col min="2047" max="2295" width="9.140625" style="99"/>
    <col min="2296" max="2296" width="5.42578125" style="99" customWidth="1"/>
    <col min="2297" max="2298" width="4.7109375" style="99" customWidth="1"/>
    <col min="2299" max="2299" width="44.85546875" style="99" customWidth="1"/>
    <col min="2300" max="2302" width="9.7109375" style="99" customWidth="1"/>
    <col min="2303" max="2551" width="9.140625" style="99"/>
    <col min="2552" max="2552" width="5.42578125" style="99" customWidth="1"/>
    <col min="2553" max="2554" width="4.7109375" style="99" customWidth="1"/>
    <col min="2555" max="2555" width="44.85546875" style="99" customWidth="1"/>
    <col min="2556" max="2558" width="9.7109375" style="99" customWidth="1"/>
    <col min="2559" max="2807" width="9.140625" style="99"/>
    <col min="2808" max="2808" width="5.42578125" style="99" customWidth="1"/>
    <col min="2809" max="2810" width="4.7109375" style="99" customWidth="1"/>
    <col min="2811" max="2811" width="44.85546875" style="99" customWidth="1"/>
    <col min="2812" max="2814" width="9.7109375" style="99" customWidth="1"/>
    <col min="2815" max="3063" width="9.140625" style="99"/>
    <col min="3064" max="3064" width="5.42578125" style="99" customWidth="1"/>
    <col min="3065" max="3066" width="4.7109375" style="99" customWidth="1"/>
    <col min="3067" max="3067" width="44.85546875" style="99" customWidth="1"/>
    <col min="3068" max="3070" width="9.7109375" style="99" customWidth="1"/>
    <col min="3071" max="3319" width="9.140625" style="99"/>
    <col min="3320" max="3320" width="5.42578125" style="99" customWidth="1"/>
    <col min="3321" max="3322" width="4.7109375" style="99" customWidth="1"/>
    <col min="3323" max="3323" width="44.85546875" style="99" customWidth="1"/>
    <col min="3324" max="3326" width="9.7109375" style="99" customWidth="1"/>
    <col min="3327" max="3575" width="9.140625" style="99"/>
    <col min="3576" max="3576" width="5.42578125" style="99" customWidth="1"/>
    <col min="3577" max="3578" width="4.7109375" style="99" customWidth="1"/>
    <col min="3579" max="3579" width="44.85546875" style="99" customWidth="1"/>
    <col min="3580" max="3582" width="9.7109375" style="99" customWidth="1"/>
    <col min="3583" max="3831" width="9.140625" style="99"/>
    <col min="3832" max="3832" width="5.42578125" style="99" customWidth="1"/>
    <col min="3833" max="3834" width="4.7109375" style="99" customWidth="1"/>
    <col min="3835" max="3835" width="44.85546875" style="99" customWidth="1"/>
    <col min="3836" max="3838" width="9.7109375" style="99" customWidth="1"/>
    <col min="3839" max="4087" width="9.140625" style="99"/>
    <col min="4088" max="4088" width="5.42578125" style="99" customWidth="1"/>
    <col min="4089" max="4090" width="4.7109375" style="99" customWidth="1"/>
    <col min="4091" max="4091" width="44.85546875" style="99" customWidth="1"/>
    <col min="4092" max="4094" width="9.7109375" style="99" customWidth="1"/>
    <col min="4095" max="4343" width="9.140625" style="99"/>
    <col min="4344" max="4344" width="5.42578125" style="99" customWidth="1"/>
    <col min="4345" max="4346" width="4.7109375" style="99" customWidth="1"/>
    <col min="4347" max="4347" width="44.85546875" style="99" customWidth="1"/>
    <col min="4348" max="4350" width="9.7109375" style="99" customWidth="1"/>
    <col min="4351" max="4599" width="9.140625" style="99"/>
    <col min="4600" max="4600" width="5.42578125" style="99" customWidth="1"/>
    <col min="4601" max="4602" width="4.7109375" style="99" customWidth="1"/>
    <col min="4603" max="4603" width="44.85546875" style="99" customWidth="1"/>
    <col min="4604" max="4606" width="9.7109375" style="99" customWidth="1"/>
    <col min="4607" max="4855" width="9.140625" style="99"/>
    <col min="4856" max="4856" width="5.42578125" style="99" customWidth="1"/>
    <col min="4857" max="4858" width="4.7109375" style="99" customWidth="1"/>
    <col min="4859" max="4859" width="44.85546875" style="99" customWidth="1"/>
    <col min="4860" max="4862" width="9.7109375" style="99" customWidth="1"/>
    <col min="4863" max="5111" width="9.140625" style="99"/>
    <col min="5112" max="5112" width="5.42578125" style="99" customWidth="1"/>
    <col min="5113" max="5114" width="4.7109375" style="99" customWidth="1"/>
    <col min="5115" max="5115" width="44.85546875" style="99" customWidth="1"/>
    <col min="5116" max="5118" width="9.7109375" style="99" customWidth="1"/>
    <col min="5119" max="5367" width="9.140625" style="99"/>
    <col min="5368" max="5368" width="5.42578125" style="99" customWidth="1"/>
    <col min="5369" max="5370" width="4.7109375" style="99" customWidth="1"/>
    <col min="5371" max="5371" width="44.85546875" style="99" customWidth="1"/>
    <col min="5372" max="5374" width="9.7109375" style="99" customWidth="1"/>
    <col min="5375" max="5623" width="9.140625" style="99"/>
    <col min="5624" max="5624" width="5.42578125" style="99" customWidth="1"/>
    <col min="5625" max="5626" width="4.7109375" style="99" customWidth="1"/>
    <col min="5627" max="5627" width="44.85546875" style="99" customWidth="1"/>
    <col min="5628" max="5630" width="9.7109375" style="99" customWidth="1"/>
    <col min="5631" max="5879" width="9.140625" style="99"/>
    <col min="5880" max="5880" width="5.42578125" style="99" customWidth="1"/>
    <col min="5881" max="5882" width="4.7109375" style="99" customWidth="1"/>
    <col min="5883" max="5883" width="44.85546875" style="99" customWidth="1"/>
    <col min="5884" max="5886" width="9.7109375" style="99" customWidth="1"/>
    <col min="5887" max="6135" width="9.140625" style="99"/>
    <col min="6136" max="6136" width="5.42578125" style="99" customWidth="1"/>
    <col min="6137" max="6138" width="4.7109375" style="99" customWidth="1"/>
    <col min="6139" max="6139" width="44.85546875" style="99" customWidth="1"/>
    <col min="6140" max="6142" width="9.7109375" style="99" customWidth="1"/>
    <col min="6143" max="6391" width="9.140625" style="99"/>
    <col min="6392" max="6392" width="5.42578125" style="99" customWidth="1"/>
    <col min="6393" max="6394" width="4.7109375" style="99" customWidth="1"/>
    <col min="6395" max="6395" width="44.85546875" style="99" customWidth="1"/>
    <col min="6396" max="6398" width="9.7109375" style="99" customWidth="1"/>
    <col min="6399" max="6647" width="9.140625" style="99"/>
    <col min="6648" max="6648" width="5.42578125" style="99" customWidth="1"/>
    <col min="6649" max="6650" width="4.7109375" style="99" customWidth="1"/>
    <col min="6651" max="6651" width="44.85546875" style="99" customWidth="1"/>
    <col min="6652" max="6654" width="9.7109375" style="99" customWidth="1"/>
    <col min="6655" max="6903" width="9.140625" style="99"/>
    <col min="6904" max="6904" width="5.42578125" style="99" customWidth="1"/>
    <col min="6905" max="6906" width="4.7109375" style="99" customWidth="1"/>
    <col min="6907" max="6907" width="44.85546875" style="99" customWidth="1"/>
    <col min="6908" max="6910" width="9.7109375" style="99" customWidth="1"/>
    <col min="6911" max="7159" width="9.140625" style="99"/>
    <col min="7160" max="7160" width="5.42578125" style="99" customWidth="1"/>
    <col min="7161" max="7162" width="4.7109375" style="99" customWidth="1"/>
    <col min="7163" max="7163" width="44.85546875" style="99" customWidth="1"/>
    <col min="7164" max="7166" width="9.7109375" style="99" customWidth="1"/>
    <col min="7167" max="7415" width="9.140625" style="99"/>
    <col min="7416" max="7416" width="5.42578125" style="99" customWidth="1"/>
    <col min="7417" max="7418" width="4.7109375" style="99" customWidth="1"/>
    <col min="7419" max="7419" width="44.85546875" style="99" customWidth="1"/>
    <col min="7420" max="7422" width="9.7109375" style="99" customWidth="1"/>
    <col min="7423" max="7671" width="9.140625" style="99"/>
    <col min="7672" max="7672" width="5.42578125" style="99" customWidth="1"/>
    <col min="7673" max="7674" width="4.7109375" style="99" customWidth="1"/>
    <col min="7675" max="7675" width="44.85546875" style="99" customWidth="1"/>
    <col min="7676" max="7678" width="9.7109375" style="99" customWidth="1"/>
    <col min="7679" max="7927" width="9.140625" style="99"/>
    <col min="7928" max="7928" width="5.42578125" style="99" customWidth="1"/>
    <col min="7929" max="7930" width="4.7109375" style="99" customWidth="1"/>
    <col min="7931" max="7931" width="44.85546875" style="99" customWidth="1"/>
    <col min="7932" max="7934" width="9.7109375" style="99" customWidth="1"/>
    <col min="7935" max="8183" width="9.140625" style="99"/>
    <col min="8184" max="8184" width="5.42578125" style="99" customWidth="1"/>
    <col min="8185" max="8186" width="4.7109375" style="99" customWidth="1"/>
    <col min="8187" max="8187" width="44.85546875" style="99" customWidth="1"/>
    <col min="8188" max="8190" width="9.7109375" style="99" customWidth="1"/>
    <col min="8191" max="8439" width="9.140625" style="99"/>
    <col min="8440" max="8440" width="5.42578125" style="99" customWidth="1"/>
    <col min="8441" max="8442" width="4.7109375" style="99" customWidth="1"/>
    <col min="8443" max="8443" width="44.85546875" style="99" customWidth="1"/>
    <col min="8444" max="8446" width="9.7109375" style="99" customWidth="1"/>
    <col min="8447" max="8695" width="9.140625" style="99"/>
    <col min="8696" max="8696" width="5.42578125" style="99" customWidth="1"/>
    <col min="8697" max="8698" width="4.7109375" style="99" customWidth="1"/>
    <col min="8699" max="8699" width="44.85546875" style="99" customWidth="1"/>
    <col min="8700" max="8702" width="9.7109375" style="99" customWidth="1"/>
    <col min="8703" max="8951" width="9.140625" style="99"/>
    <col min="8952" max="8952" width="5.42578125" style="99" customWidth="1"/>
    <col min="8953" max="8954" width="4.7109375" style="99" customWidth="1"/>
    <col min="8955" max="8955" width="44.85546875" style="99" customWidth="1"/>
    <col min="8956" max="8958" width="9.7109375" style="99" customWidth="1"/>
    <col min="8959" max="9207" width="9.140625" style="99"/>
    <col min="9208" max="9208" width="5.42578125" style="99" customWidth="1"/>
    <col min="9209" max="9210" width="4.7109375" style="99" customWidth="1"/>
    <col min="9211" max="9211" width="44.85546875" style="99" customWidth="1"/>
    <col min="9212" max="9214" width="9.7109375" style="99" customWidth="1"/>
    <col min="9215" max="9463" width="9.140625" style="99"/>
    <col min="9464" max="9464" width="5.42578125" style="99" customWidth="1"/>
    <col min="9465" max="9466" width="4.7109375" style="99" customWidth="1"/>
    <col min="9467" max="9467" width="44.85546875" style="99" customWidth="1"/>
    <col min="9468" max="9470" width="9.7109375" style="99" customWidth="1"/>
    <col min="9471" max="9719" width="9.140625" style="99"/>
    <col min="9720" max="9720" width="5.42578125" style="99" customWidth="1"/>
    <col min="9721" max="9722" width="4.7109375" style="99" customWidth="1"/>
    <col min="9723" max="9723" width="44.85546875" style="99" customWidth="1"/>
    <col min="9724" max="9726" width="9.7109375" style="99" customWidth="1"/>
    <col min="9727" max="9975" width="9.140625" style="99"/>
    <col min="9976" max="9976" width="5.42578125" style="99" customWidth="1"/>
    <col min="9977" max="9978" width="4.7109375" style="99" customWidth="1"/>
    <col min="9979" max="9979" width="44.85546875" style="99" customWidth="1"/>
    <col min="9980" max="9982" width="9.7109375" style="99" customWidth="1"/>
    <col min="9983" max="10231" width="9.140625" style="99"/>
    <col min="10232" max="10232" width="5.42578125" style="99" customWidth="1"/>
    <col min="10233" max="10234" width="4.7109375" style="99" customWidth="1"/>
    <col min="10235" max="10235" width="44.85546875" style="99" customWidth="1"/>
    <col min="10236" max="10238" width="9.7109375" style="99" customWidth="1"/>
    <col min="10239" max="10487" width="9.140625" style="99"/>
    <col min="10488" max="10488" width="5.42578125" style="99" customWidth="1"/>
    <col min="10489" max="10490" width="4.7109375" style="99" customWidth="1"/>
    <col min="10491" max="10491" width="44.85546875" style="99" customWidth="1"/>
    <col min="10492" max="10494" width="9.7109375" style="99" customWidth="1"/>
    <col min="10495" max="10743" width="9.140625" style="99"/>
    <col min="10744" max="10744" width="5.42578125" style="99" customWidth="1"/>
    <col min="10745" max="10746" width="4.7109375" style="99" customWidth="1"/>
    <col min="10747" max="10747" width="44.85546875" style="99" customWidth="1"/>
    <col min="10748" max="10750" width="9.7109375" style="99" customWidth="1"/>
    <col min="10751" max="10999" width="9.140625" style="99"/>
    <col min="11000" max="11000" width="5.42578125" style="99" customWidth="1"/>
    <col min="11001" max="11002" width="4.7109375" style="99" customWidth="1"/>
    <col min="11003" max="11003" width="44.85546875" style="99" customWidth="1"/>
    <col min="11004" max="11006" width="9.7109375" style="99" customWidth="1"/>
    <col min="11007" max="11255" width="9.140625" style="99"/>
    <col min="11256" max="11256" width="5.42578125" style="99" customWidth="1"/>
    <col min="11257" max="11258" width="4.7109375" style="99" customWidth="1"/>
    <col min="11259" max="11259" width="44.85546875" style="99" customWidth="1"/>
    <col min="11260" max="11262" width="9.7109375" style="99" customWidth="1"/>
    <col min="11263" max="11511" width="9.140625" style="99"/>
    <col min="11512" max="11512" width="5.42578125" style="99" customWidth="1"/>
    <col min="11513" max="11514" width="4.7109375" style="99" customWidth="1"/>
    <col min="11515" max="11515" width="44.85546875" style="99" customWidth="1"/>
    <col min="11516" max="11518" width="9.7109375" style="99" customWidth="1"/>
    <col min="11519" max="11767" width="9.140625" style="99"/>
    <col min="11768" max="11768" width="5.42578125" style="99" customWidth="1"/>
    <col min="11769" max="11770" width="4.7109375" style="99" customWidth="1"/>
    <col min="11771" max="11771" width="44.85546875" style="99" customWidth="1"/>
    <col min="11772" max="11774" width="9.7109375" style="99" customWidth="1"/>
    <col min="11775" max="12023" width="9.140625" style="99"/>
    <col min="12024" max="12024" width="5.42578125" style="99" customWidth="1"/>
    <col min="12025" max="12026" width="4.7109375" style="99" customWidth="1"/>
    <col min="12027" max="12027" width="44.85546875" style="99" customWidth="1"/>
    <col min="12028" max="12030" width="9.7109375" style="99" customWidth="1"/>
    <col min="12031" max="12279" width="9.140625" style="99"/>
    <col min="12280" max="12280" width="5.42578125" style="99" customWidth="1"/>
    <col min="12281" max="12282" width="4.7109375" style="99" customWidth="1"/>
    <col min="12283" max="12283" width="44.85546875" style="99" customWidth="1"/>
    <col min="12284" max="12286" width="9.7109375" style="99" customWidth="1"/>
    <col min="12287" max="12535" width="9.140625" style="99"/>
    <col min="12536" max="12536" width="5.42578125" style="99" customWidth="1"/>
    <col min="12537" max="12538" width="4.7109375" style="99" customWidth="1"/>
    <col min="12539" max="12539" width="44.85546875" style="99" customWidth="1"/>
    <col min="12540" max="12542" width="9.7109375" style="99" customWidth="1"/>
    <col min="12543" max="12791" width="9.140625" style="99"/>
    <col min="12792" max="12792" width="5.42578125" style="99" customWidth="1"/>
    <col min="12793" max="12794" width="4.7109375" style="99" customWidth="1"/>
    <col min="12795" max="12795" width="44.85546875" style="99" customWidth="1"/>
    <col min="12796" max="12798" width="9.7109375" style="99" customWidth="1"/>
    <col min="12799" max="13047" width="9.140625" style="99"/>
    <col min="13048" max="13048" width="5.42578125" style="99" customWidth="1"/>
    <col min="13049" max="13050" width="4.7109375" style="99" customWidth="1"/>
    <col min="13051" max="13051" width="44.85546875" style="99" customWidth="1"/>
    <col min="13052" max="13054" width="9.7109375" style="99" customWidth="1"/>
    <col min="13055" max="13303" width="9.140625" style="99"/>
    <col min="13304" max="13304" width="5.42578125" style="99" customWidth="1"/>
    <col min="13305" max="13306" width="4.7109375" style="99" customWidth="1"/>
    <col min="13307" max="13307" width="44.85546875" style="99" customWidth="1"/>
    <col min="13308" max="13310" width="9.7109375" style="99" customWidth="1"/>
    <col min="13311" max="13559" width="9.140625" style="99"/>
    <col min="13560" max="13560" width="5.42578125" style="99" customWidth="1"/>
    <col min="13561" max="13562" width="4.7109375" style="99" customWidth="1"/>
    <col min="13563" max="13563" width="44.85546875" style="99" customWidth="1"/>
    <col min="13564" max="13566" width="9.7109375" style="99" customWidth="1"/>
    <col min="13567" max="13815" width="9.140625" style="99"/>
    <col min="13816" max="13816" width="5.42578125" style="99" customWidth="1"/>
    <col min="13817" max="13818" width="4.7109375" style="99" customWidth="1"/>
    <col min="13819" max="13819" width="44.85546875" style="99" customWidth="1"/>
    <col min="13820" max="13822" width="9.7109375" style="99" customWidth="1"/>
    <col min="13823" max="14071" width="9.140625" style="99"/>
    <col min="14072" max="14072" width="5.42578125" style="99" customWidth="1"/>
    <col min="14073" max="14074" width="4.7109375" style="99" customWidth="1"/>
    <col min="14075" max="14075" width="44.85546875" style="99" customWidth="1"/>
    <col min="14076" max="14078" width="9.7109375" style="99" customWidth="1"/>
    <col min="14079" max="14327" width="9.140625" style="99"/>
    <col min="14328" max="14328" width="5.42578125" style="99" customWidth="1"/>
    <col min="14329" max="14330" width="4.7109375" style="99" customWidth="1"/>
    <col min="14331" max="14331" width="44.85546875" style="99" customWidth="1"/>
    <col min="14332" max="14334" width="9.7109375" style="99" customWidth="1"/>
    <col min="14335" max="14583" width="9.140625" style="99"/>
    <col min="14584" max="14584" width="5.42578125" style="99" customWidth="1"/>
    <col min="14585" max="14586" width="4.7109375" style="99" customWidth="1"/>
    <col min="14587" max="14587" width="44.85546875" style="99" customWidth="1"/>
    <col min="14588" max="14590" width="9.7109375" style="99" customWidth="1"/>
    <col min="14591" max="14839" width="9.140625" style="99"/>
    <col min="14840" max="14840" width="5.42578125" style="99" customWidth="1"/>
    <col min="14841" max="14842" width="4.7109375" style="99" customWidth="1"/>
    <col min="14843" max="14843" width="44.85546875" style="99" customWidth="1"/>
    <col min="14844" max="14846" width="9.7109375" style="99" customWidth="1"/>
    <col min="14847" max="15095" width="9.140625" style="99"/>
    <col min="15096" max="15096" width="5.42578125" style="99" customWidth="1"/>
    <col min="15097" max="15098" width="4.7109375" style="99" customWidth="1"/>
    <col min="15099" max="15099" width="44.85546875" style="99" customWidth="1"/>
    <col min="15100" max="15102" width="9.7109375" style="99" customWidth="1"/>
    <col min="15103" max="15351" width="9.140625" style="99"/>
    <col min="15352" max="15352" width="5.42578125" style="99" customWidth="1"/>
    <col min="15353" max="15354" width="4.7109375" style="99" customWidth="1"/>
    <col min="15355" max="15355" width="44.85546875" style="99" customWidth="1"/>
    <col min="15356" max="15358" width="9.7109375" style="99" customWidth="1"/>
    <col min="15359" max="15607" width="9.140625" style="99"/>
    <col min="15608" max="15608" width="5.42578125" style="99" customWidth="1"/>
    <col min="15609" max="15610" width="4.7109375" style="99" customWidth="1"/>
    <col min="15611" max="15611" width="44.85546875" style="99" customWidth="1"/>
    <col min="15612" max="15614" width="9.7109375" style="99" customWidth="1"/>
    <col min="15615" max="15863" width="9.140625" style="99"/>
    <col min="15864" max="15864" width="5.42578125" style="99" customWidth="1"/>
    <col min="15865" max="15866" width="4.7109375" style="99" customWidth="1"/>
    <col min="15867" max="15867" width="44.85546875" style="99" customWidth="1"/>
    <col min="15868" max="15870" width="9.7109375" style="99" customWidth="1"/>
    <col min="15871" max="16119" width="9.140625" style="99"/>
    <col min="16120" max="16120" width="5.42578125" style="99" customWidth="1"/>
    <col min="16121" max="16122" width="4.7109375" style="99" customWidth="1"/>
    <col min="16123" max="16123" width="44.85546875" style="99" customWidth="1"/>
    <col min="16124" max="16126" width="9.7109375" style="99" customWidth="1"/>
    <col min="16127" max="16384" width="9.140625" style="99"/>
  </cols>
  <sheetData>
    <row r="1" spans="2:10" s="60" customFormat="1" ht="12.75" x14ac:dyDescent="0.2">
      <c r="B1" s="61" t="s">
        <v>187</v>
      </c>
      <c r="C1" s="62"/>
      <c r="D1" s="63"/>
      <c r="E1" s="63"/>
      <c r="F1" s="63"/>
      <c r="G1" s="63"/>
      <c r="H1" s="63"/>
      <c r="I1" s="63"/>
      <c r="J1" s="109"/>
    </row>
    <row r="2" spans="2:10" s="60" customFormat="1" ht="12.75" x14ac:dyDescent="0.2">
      <c r="B2" s="65" t="s">
        <v>97</v>
      </c>
      <c r="C2" s="62"/>
      <c r="D2" s="63"/>
      <c r="E2" s="63"/>
      <c r="F2" s="63"/>
      <c r="G2" s="63"/>
      <c r="H2" s="63"/>
      <c r="I2" s="63"/>
      <c r="J2" s="109"/>
    </row>
    <row r="3" spans="2:10" s="60" customFormat="1" ht="12.75" x14ac:dyDescent="0.2">
      <c r="C3" s="66"/>
      <c r="D3" s="64"/>
      <c r="E3" s="64"/>
      <c r="F3" s="64"/>
      <c r="G3" s="64"/>
      <c r="H3" s="64"/>
      <c r="I3" s="64"/>
    </row>
    <row r="5" spans="2:10" ht="15.75" customHeight="1" x14ac:dyDescent="0.2">
      <c r="B5" s="100" t="s">
        <v>119</v>
      </c>
      <c r="E5" s="69" t="s">
        <v>100</v>
      </c>
      <c r="F5" s="69" t="s">
        <v>101</v>
      </c>
      <c r="G5" s="69" t="s">
        <v>102</v>
      </c>
      <c r="H5" s="69" t="s">
        <v>103</v>
      </c>
      <c r="I5" s="69" t="s">
        <v>104</v>
      </c>
      <c r="J5" s="152" t="s">
        <v>166</v>
      </c>
    </row>
    <row r="6" spans="2:10" ht="15.75" customHeight="1" x14ac:dyDescent="0.2">
      <c r="B6" s="103" t="s">
        <v>105</v>
      </c>
      <c r="C6" s="104"/>
      <c r="D6" s="104"/>
      <c r="E6" s="104" t="s">
        <v>1</v>
      </c>
      <c r="F6" s="104" t="s">
        <v>1</v>
      </c>
      <c r="G6" s="104" t="s">
        <v>1</v>
      </c>
      <c r="H6" s="104" t="s">
        <v>1</v>
      </c>
      <c r="I6" s="104" t="s">
        <v>1</v>
      </c>
      <c r="J6" s="154" t="s">
        <v>126</v>
      </c>
    </row>
    <row r="7" spans="2:10" ht="4.7" customHeight="1" x14ac:dyDescent="0.2">
      <c r="B7" s="105"/>
      <c r="E7" s="106"/>
      <c r="F7" s="106"/>
      <c r="G7" s="106"/>
      <c r="H7" s="106"/>
      <c r="I7" s="106"/>
      <c r="J7" s="177"/>
    </row>
    <row r="8" spans="2:10" ht="12.75" x14ac:dyDescent="0.2">
      <c r="B8" s="107" t="s">
        <v>188</v>
      </c>
      <c r="C8" s="107"/>
      <c r="D8" s="107"/>
      <c r="E8" s="107">
        <v>7</v>
      </c>
      <c r="F8" s="107">
        <v>7</v>
      </c>
      <c r="G8" s="107">
        <v>7</v>
      </c>
      <c r="H8" s="107">
        <v>7</v>
      </c>
      <c r="I8" s="107">
        <v>7</v>
      </c>
      <c r="J8" s="178">
        <v>35</v>
      </c>
    </row>
    <row r="9" spans="2:10" ht="12.75" x14ac:dyDescent="0.2">
      <c r="B9" s="105"/>
      <c r="C9" s="106"/>
      <c r="D9" s="106"/>
      <c r="E9" s="106"/>
      <c r="F9" s="106"/>
      <c r="G9" s="106"/>
      <c r="H9" s="106"/>
      <c r="I9" s="106"/>
      <c r="J9" s="177"/>
    </row>
    <row r="10" spans="2:10" ht="12.75" x14ac:dyDescent="0.2">
      <c r="B10" s="179" t="s">
        <v>189</v>
      </c>
      <c r="E10" s="106"/>
      <c r="F10" s="106"/>
      <c r="G10" s="106"/>
      <c r="H10" s="106"/>
      <c r="I10" s="106"/>
      <c r="J10" s="177"/>
    </row>
    <row r="11" spans="2:10" ht="15.75" customHeight="1" x14ac:dyDescent="0.2">
      <c r="B11" s="106" t="s">
        <v>190</v>
      </c>
      <c r="E11" s="107">
        <v>7</v>
      </c>
      <c r="F11" s="107">
        <v>7</v>
      </c>
      <c r="G11" s="107">
        <v>7</v>
      </c>
      <c r="H11" s="107">
        <v>7.1</v>
      </c>
      <c r="I11" s="107">
        <v>7.1</v>
      </c>
      <c r="J11" s="178">
        <v>35.200000000000003</v>
      </c>
    </row>
    <row r="12" spans="2:10" ht="15.75" customHeight="1" x14ac:dyDescent="0.2">
      <c r="B12" s="99" t="s">
        <v>191</v>
      </c>
      <c r="E12" s="180">
        <v>-9.1999999999999993</v>
      </c>
      <c r="F12" s="180">
        <v>-7.9</v>
      </c>
      <c r="G12" s="180">
        <v>-7.3</v>
      </c>
      <c r="H12" s="180">
        <v>-11.1</v>
      </c>
      <c r="I12" s="180">
        <v>0</v>
      </c>
      <c r="J12" s="181">
        <v>-35.5</v>
      </c>
    </row>
    <row r="13" spans="2:10" ht="15.75" customHeight="1" x14ac:dyDescent="0.2">
      <c r="B13" s="99" t="s">
        <v>192</v>
      </c>
      <c r="E13" s="182">
        <v>-2.1999999999999993</v>
      </c>
      <c r="F13" s="182">
        <v>-0.90000000000000036</v>
      </c>
      <c r="G13" s="182">
        <v>-0.29999999999999982</v>
      </c>
      <c r="H13" s="182">
        <v>-4</v>
      </c>
      <c r="I13" s="182">
        <v>7.1</v>
      </c>
      <c r="J13" s="183">
        <v>-0.29999999999999716</v>
      </c>
    </row>
    <row r="14" spans="2:10" s="98" customFormat="1" ht="15.75" customHeight="1" x14ac:dyDescent="0.2">
      <c r="B14" s="103" t="s">
        <v>193</v>
      </c>
      <c r="C14" s="104"/>
      <c r="D14" s="104"/>
      <c r="E14" s="108">
        <v>-2.1999999999999993</v>
      </c>
      <c r="F14" s="108">
        <v>-0.90000000000000036</v>
      </c>
      <c r="G14" s="108">
        <v>-0.29999999999999982</v>
      </c>
      <c r="H14" s="108">
        <v>-4</v>
      </c>
      <c r="I14" s="108">
        <v>7.1</v>
      </c>
      <c r="J14" s="184">
        <v>-0.29999999999999982</v>
      </c>
    </row>
    <row r="15" spans="2:10" ht="15.75" customHeight="1" x14ac:dyDescent="0.2">
      <c r="B15" s="185"/>
      <c r="C15" s="185"/>
      <c r="D15" s="185"/>
      <c r="E15" s="185"/>
      <c r="F15" s="185"/>
      <c r="G15" s="185"/>
      <c r="H15" s="185"/>
      <c r="I15" s="185"/>
      <c r="J15" s="185"/>
    </row>
    <row r="17" spans="7:7" ht="15.75" customHeight="1" x14ac:dyDescent="0.2">
      <c r="G17" s="99" t="s">
        <v>113</v>
      </c>
    </row>
  </sheetData>
  <pageMargins left="0.70866141732283472" right="0.70866141732283472" top="0.74803149606299213" bottom="0.74803149606299213" header="0.31496062992125984" footer="0.31496062992125984"/>
  <pageSetup paperSize="9" scale="71"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H46"/>
  <sheetViews>
    <sheetView showGridLines="0" zoomScaleNormal="100" workbookViewId="0"/>
  </sheetViews>
  <sheetFormatPr defaultRowHeight="12.75" x14ac:dyDescent="0.2"/>
  <cols>
    <col min="1" max="1" width="9.140625" style="119"/>
    <col min="2" max="2" width="3.5703125" style="119" customWidth="1"/>
    <col min="3" max="3" width="43.5703125" style="119" customWidth="1"/>
    <col min="4" max="8" width="8.5703125" style="119" customWidth="1"/>
    <col min="9" max="16384" width="9.140625" style="119"/>
  </cols>
  <sheetData>
    <row r="1" spans="2:8" x14ac:dyDescent="0.2">
      <c r="B1" s="61" t="s">
        <v>194</v>
      </c>
      <c r="C1" s="62"/>
      <c r="D1" s="63"/>
      <c r="E1" s="63"/>
      <c r="F1" s="63"/>
      <c r="G1" s="63"/>
      <c r="H1" s="63"/>
    </row>
    <row r="2" spans="2:8" x14ac:dyDescent="0.2">
      <c r="B2" s="65" t="s">
        <v>97</v>
      </c>
      <c r="C2" s="63"/>
      <c r="D2" s="63"/>
      <c r="E2" s="63"/>
      <c r="F2" s="63"/>
      <c r="G2" s="63"/>
      <c r="H2" s="63"/>
    </row>
    <row r="5" spans="2:8" ht="15" customHeight="1" x14ac:dyDescent="0.2">
      <c r="B5" s="186" t="s">
        <v>98</v>
      </c>
      <c r="C5" s="100"/>
      <c r="D5" s="69" t="s">
        <v>99</v>
      </c>
      <c r="E5" s="69" t="s">
        <v>100</v>
      </c>
      <c r="F5" s="69" t="s">
        <v>101</v>
      </c>
      <c r="G5" s="69" t="s">
        <v>102</v>
      </c>
      <c r="H5" s="69" t="s">
        <v>103</v>
      </c>
    </row>
    <row r="6" spans="2:8" x14ac:dyDescent="0.2">
      <c r="B6" s="187" t="s">
        <v>195</v>
      </c>
      <c r="C6" s="187"/>
      <c r="D6" s="188" t="s">
        <v>196</v>
      </c>
      <c r="E6" s="188" t="s">
        <v>1</v>
      </c>
      <c r="F6" s="188" t="s">
        <v>1</v>
      </c>
      <c r="G6" s="188" t="s">
        <v>1</v>
      </c>
      <c r="H6" s="188" t="s">
        <v>1</v>
      </c>
    </row>
    <row r="7" spans="2:8" x14ac:dyDescent="0.2">
      <c r="B7" s="179" t="s">
        <v>106</v>
      </c>
      <c r="C7" s="105"/>
      <c r="D7" s="105"/>
      <c r="E7" s="105"/>
      <c r="F7" s="105"/>
      <c r="G7" s="105"/>
      <c r="H7" s="179"/>
    </row>
    <row r="8" spans="2:8" x14ac:dyDescent="0.2">
      <c r="B8" s="60"/>
      <c r="C8" s="105" t="s">
        <v>58</v>
      </c>
      <c r="D8" s="107"/>
      <c r="E8" s="107">
        <v>78.2</v>
      </c>
      <c r="F8" s="107">
        <v>82.8</v>
      </c>
      <c r="G8" s="107">
        <v>87.8</v>
      </c>
      <c r="H8" s="107">
        <v>93</v>
      </c>
    </row>
    <row r="9" spans="2:8" x14ac:dyDescent="0.2">
      <c r="B9" s="105"/>
      <c r="C9" s="105" t="s">
        <v>54</v>
      </c>
      <c r="D9" s="107">
        <v>75.599999999999994</v>
      </c>
      <c r="E9" s="107">
        <v>78.3</v>
      </c>
      <c r="F9" s="107">
        <v>81.3</v>
      </c>
      <c r="G9" s="107">
        <v>85.8</v>
      </c>
      <c r="H9" s="107">
        <v>89.8</v>
      </c>
    </row>
    <row r="10" spans="2:8" x14ac:dyDescent="0.2">
      <c r="B10" s="179"/>
      <c r="C10" s="105" t="s">
        <v>0</v>
      </c>
      <c r="D10" s="189">
        <v>75.599999999999994</v>
      </c>
      <c r="E10" s="189">
        <v>0</v>
      </c>
      <c r="F10" s="189">
        <v>0</v>
      </c>
      <c r="G10" s="189">
        <v>0</v>
      </c>
      <c r="H10" s="189">
        <v>0</v>
      </c>
    </row>
    <row r="11" spans="2:8" x14ac:dyDescent="0.2">
      <c r="B11" s="179"/>
      <c r="C11" s="179" t="s">
        <v>127</v>
      </c>
      <c r="D11" s="190">
        <v>0</v>
      </c>
      <c r="E11" s="190">
        <v>-9.9999999999994316E-2</v>
      </c>
      <c r="F11" s="190">
        <v>1.5</v>
      </c>
      <c r="G11" s="190">
        <v>2</v>
      </c>
      <c r="H11" s="190">
        <v>3.2000000000000028</v>
      </c>
    </row>
    <row r="12" spans="2:8" x14ac:dyDescent="0.2">
      <c r="B12" s="179"/>
      <c r="C12" s="179"/>
      <c r="D12" s="190"/>
      <c r="E12" s="190"/>
      <c r="F12" s="190"/>
      <c r="G12" s="190"/>
      <c r="H12" s="190"/>
    </row>
    <row r="13" spans="2:8" x14ac:dyDescent="0.2">
      <c r="B13" s="179" t="s">
        <v>107</v>
      </c>
      <c r="C13" s="191"/>
      <c r="D13" s="107"/>
      <c r="E13" s="107"/>
      <c r="F13" s="107"/>
      <c r="G13" s="107"/>
      <c r="H13" s="107"/>
    </row>
    <row r="14" spans="2:8" x14ac:dyDescent="0.2">
      <c r="B14" s="105"/>
      <c r="C14" s="105" t="s">
        <v>58</v>
      </c>
      <c r="D14" s="107"/>
      <c r="E14" s="107">
        <v>81.7</v>
      </c>
      <c r="F14" s="107">
        <v>86.3</v>
      </c>
      <c r="G14" s="107">
        <v>89.2</v>
      </c>
      <c r="H14" s="107">
        <v>92.7</v>
      </c>
    </row>
    <row r="15" spans="2:8" x14ac:dyDescent="0.2">
      <c r="B15" s="105"/>
      <c r="C15" s="105" t="s">
        <v>54</v>
      </c>
      <c r="D15" s="107">
        <v>76.8</v>
      </c>
      <c r="E15" s="107">
        <v>81</v>
      </c>
      <c r="F15" s="107">
        <v>83.7</v>
      </c>
      <c r="G15" s="107">
        <v>86.1</v>
      </c>
      <c r="H15" s="107">
        <v>89.5</v>
      </c>
    </row>
    <row r="16" spans="2:8" x14ac:dyDescent="0.2">
      <c r="B16" s="179"/>
      <c r="C16" s="105" t="s">
        <v>0</v>
      </c>
      <c r="D16" s="189">
        <v>76.3</v>
      </c>
      <c r="E16" s="189">
        <v>0</v>
      </c>
      <c r="F16" s="189">
        <v>0</v>
      </c>
      <c r="G16" s="189">
        <v>0</v>
      </c>
      <c r="H16" s="189">
        <v>0</v>
      </c>
    </row>
    <row r="17" spans="2:8" x14ac:dyDescent="0.2">
      <c r="B17" s="179"/>
      <c r="C17" s="179" t="s">
        <v>127</v>
      </c>
      <c r="D17" s="190">
        <v>-0.5</v>
      </c>
      <c r="E17" s="190">
        <v>0.70000000000000284</v>
      </c>
      <c r="F17" s="190">
        <v>2.5999999999999943</v>
      </c>
      <c r="G17" s="190">
        <v>3.1000000000000085</v>
      </c>
      <c r="H17" s="190">
        <v>3.2000000000000028</v>
      </c>
    </row>
    <row r="18" spans="2:8" x14ac:dyDescent="0.2">
      <c r="B18" s="179"/>
      <c r="C18" s="179"/>
      <c r="D18" s="190"/>
      <c r="E18" s="190"/>
      <c r="F18" s="190"/>
      <c r="G18" s="190"/>
      <c r="H18" s="190"/>
    </row>
    <row r="19" spans="2:8" ht="14.25" x14ac:dyDescent="0.2">
      <c r="B19" s="179" t="s">
        <v>197</v>
      </c>
      <c r="C19" s="191"/>
      <c r="D19" s="107"/>
      <c r="E19" s="107"/>
      <c r="F19" s="107"/>
      <c r="G19" s="107"/>
      <c r="H19" s="107"/>
    </row>
    <row r="20" spans="2:8" x14ac:dyDescent="0.2">
      <c r="B20" s="105"/>
      <c r="C20" s="105" t="s">
        <v>58</v>
      </c>
      <c r="D20" s="107"/>
      <c r="E20" s="107">
        <v>2.5409999999999999</v>
      </c>
      <c r="F20" s="107">
        <v>2.8279999999999998</v>
      </c>
      <c r="G20" s="107">
        <v>4.9790000000000001</v>
      </c>
      <c r="H20" s="107">
        <v>6.5039999999999996</v>
      </c>
    </row>
    <row r="21" spans="2:8" x14ac:dyDescent="0.2">
      <c r="B21" s="105"/>
      <c r="C21" s="105" t="s">
        <v>54</v>
      </c>
      <c r="D21" s="107">
        <v>3.7</v>
      </c>
      <c r="E21" s="107">
        <v>2.9</v>
      </c>
      <c r="F21" s="107">
        <v>3.5</v>
      </c>
      <c r="G21" s="107">
        <v>5.7</v>
      </c>
      <c r="H21" s="107">
        <v>6.4</v>
      </c>
    </row>
    <row r="22" spans="2:8" x14ac:dyDescent="0.2">
      <c r="B22" s="105"/>
      <c r="C22" s="105" t="s">
        <v>0</v>
      </c>
      <c r="D22" s="189">
        <v>4.0999999999999996</v>
      </c>
      <c r="E22" s="189">
        <v>0</v>
      </c>
      <c r="F22" s="189">
        <v>0</v>
      </c>
      <c r="G22" s="189">
        <v>0</v>
      </c>
      <c r="H22" s="189">
        <v>0</v>
      </c>
    </row>
    <row r="23" spans="2:8" x14ac:dyDescent="0.2">
      <c r="B23" s="179"/>
      <c r="C23" s="179" t="s">
        <v>127</v>
      </c>
      <c r="D23" s="190">
        <v>0.39999999999999947</v>
      </c>
      <c r="E23" s="190">
        <v>-0.35899999999999999</v>
      </c>
      <c r="F23" s="190">
        <v>-0.67200000000000015</v>
      </c>
      <c r="G23" s="190">
        <v>-0.72100000000000009</v>
      </c>
      <c r="H23" s="190">
        <v>0.1039999999999992</v>
      </c>
    </row>
    <row r="24" spans="2:8" x14ac:dyDescent="0.2">
      <c r="B24" s="179"/>
      <c r="C24" s="179"/>
      <c r="D24" s="190"/>
      <c r="E24" s="190"/>
      <c r="F24" s="190"/>
      <c r="G24" s="190"/>
      <c r="H24" s="190"/>
    </row>
    <row r="25" spans="2:8" x14ac:dyDescent="0.2">
      <c r="B25" s="179" t="s">
        <v>109</v>
      </c>
      <c r="C25" s="191"/>
      <c r="D25" s="192"/>
      <c r="E25" s="192"/>
      <c r="F25" s="192"/>
      <c r="G25" s="192"/>
      <c r="H25" s="192"/>
    </row>
    <row r="26" spans="2:8" x14ac:dyDescent="0.2">
      <c r="B26" s="105"/>
      <c r="C26" s="105" t="s">
        <v>58</v>
      </c>
      <c r="D26" s="107"/>
      <c r="E26" s="107">
        <v>-2.6469999999999998</v>
      </c>
      <c r="F26" s="107">
        <v>-4.657</v>
      </c>
      <c r="G26" s="107">
        <v>-2.552</v>
      </c>
      <c r="H26" s="107">
        <v>0.34499999999999997</v>
      </c>
    </row>
    <row r="27" spans="2:8" x14ac:dyDescent="0.2">
      <c r="B27" s="105"/>
      <c r="C27" s="105" t="s">
        <v>54</v>
      </c>
      <c r="D27" s="107">
        <v>1.5</v>
      </c>
      <c r="E27" s="107">
        <v>-1.4</v>
      </c>
      <c r="F27" s="107">
        <v>-1.4</v>
      </c>
      <c r="G27" s="107">
        <v>1.7</v>
      </c>
      <c r="H27" s="107">
        <v>1.1000000000000001</v>
      </c>
    </row>
    <row r="28" spans="2:8" x14ac:dyDescent="0.2">
      <c r="B28" s="105"/>
      <c r="C28" s="105" t="s">
        <v>0</v>
      </c>
      <c r="D28" s="189">
        <v>2.6</v>
      </c>
      <c r="E28" s="189">
        <v>0</v>
      </c>
      <c r="F28" s="189">
        <v>0</v>
      </c>
      <c r="G28" s="189">
        <v>0</v>
      </c>
      <c r="H28" s="189">
        <v>0</v>
      </c>
    </row>
    <row r="29" spans="2:8" x14ac:dyDescent="0.2">
      <c r="B29" s="179"/>
      <c r="C29" s="179" t="s">
        <v>127</v>
      </c>
      <c r="D29" s="190">
        <v>1.1000000000000001</v>
      </c>
      <c r="E29" s="190">
        <v>-1.2469999999999999</v>
      </c>
      <c r="F29" s="190">
        <v>-3.2570000000000001</v>
      </c>
      <c r="G29" s="190">
        <v>-4.2519999999999998</v>
      </c>
      <c r="H29" s="190">
        <v>-0.75500000000000012</v>
      </c>
    </row>
    <row r="30" spans="2:8" x14ac:dyDescent="0.2">
      <c r="B30" s="179"/>
      <c r="C30" s="179"/>
      <c r="D30" s="190"/>
      <c r="E30" s="190"/>
      <c r="F30" s="190"/>
      <c r="G30" s="190"/>
      <c r="H30" s="190"/>
    </row>
    <row r="31" spans="2:8" x14ac:dyDescent="0.2">
      <c r="B31" s="98" t="s">
        <v>198</v>
      </c>
      <c r="C31" s="191"/>
      <c r="D31" s="192"/>
      <c r="E31" s="192"/>
      <c r="F31" s="192"/>
      <c r="G31" s="192"/>
      <c r="H31" s="192"/>
    </row>
    <row r="32" spans="2:8" x14ac:dyDescent="0.2">
      <c r="B32" s="99"/>
      <c r="C32" s="105" t="s">
        <v>58</v>
      </c>
      <c r="D32" s="107"/>
      <c r="E32" s="107">
        <v>62.113999999999997</v>
      </c>
      <c r="F32" s="107">
        <v>66.826999999999998</v>
      </c>
      <c r="G32" s="107">
        <v>69.403999999999996</v>
      </c>
      <c r="H32" s="107">
        <v>69.03</v>
      </c>
    </row>
    <row r="33" spans="2:8" x14ac:dyDescent="0.2">
      <c r="B33" s="99"/>
      <c r="C33" s="105" t="s">
        <v>54</v>
      </c>
      <c r="D33" s="107">
        <v>60.6</v>
      </c>
      <c r="E33" s="107">
        <v>62.2</v>
      </c>
      <c r="F33" s="107">
        <v>63.7</v>
      </c>
      <c r="G33" s="107">
        <v>62</v>
      </c>
      <c r="H33" s="107">
        <v>60.8</v>
      </c>
    </row>
    <row r="34" spans="2:8" x14ac:dyDescent="0.2">
      <c r="B34" s="99"/>
      <c r="C34" s="105" t="s">
        <v>0</v>
      </c>
      <c r="D34" s="189">
        <v>59.5</v>
      </c>
      <c r="E34" s="189">
        <v>0</v>
      </c>
      <c r="F34" s="189">
        <v>0</v>
      </c>
      <c r="G34" s="189">
        <v>0</v>
      </c>
      <c r="H34" s="189">
        <v>0</v>
      </c>
    </row>
    <row r="35" spans="2:8" x14ac:dyDescent="0.2">
      <c r="B35" s="60"/>
      <c r="C35" s="179" t="s">
        <v>127</v>
      </c>
      <c r="D35" s="190">
        <v>-1.1000000000000014</v>
      </c>
      <c r="E35" s="190">
        <v>-8.6000000000005627E-2</v>
      </c>
      <c r="F35" s="190">
        <v>3.1269999999999953</v>
      </c>
      <c r="G35" s="190">
        <v>7.4039999999999964</v>
      </c>
      <c r="H35" s="190">
        <v>8.230000000000004</v>
      </c>
    </row>
    <row r="36" spans="2:8" x14ac:dyDescent="0.2">
      <c r="B36" s="60"/>
      <c r="C36" s="179"/>
      <c r="D36" s="190"/>
      <c r="E36" s="190"/>
      <c r="F36" s="190"/>
      <c r="G36" s="190"/>
      <c r="H36" s="190"/>
    </row>
    <row r="37" spans="2:8" x14ac:dyDescent="0.2">
      <c r="B37" s="98" t="s">
        <v>111</v>
      </c>
      <c r="C37" s="191"/>
      <c r="D37" s="192"/>
      <c r="E37" s="192"/>
      <c r="F37" s="192"/>
      <c r="G37" s="192"/>
      <c r="H37" s="192"/>
    </row>
    <row r="38" spans="2:8" x14ac:dyDescent="0.2">
      <c r="B38" s="99"/>
      <c r="C38" s="105" t="s">
        <v>58</v>
      </c>
      <c r="D38" s="107"/>
      <c r="E38" s="107">
        <v>116.568</v>
      </c>
      <c r="F38" s="107">
        <v>122.512</v>
      </c>
      <c r="G38" s="107">
        <v>131.05500000000001</v>
      </c>
      <c r="H38" s="107">
        <v>141.458</v>
      </c>
    </row>
    <row r="39" spans="2:8" x14ac:dyDescent="0.2">
      <c r="B39" s="99"/>
      <c r="C39" s="105" t="s">
        <v>54</v>
      </c>
      <c r="D39" s="107">
        <v>108.9</v>
      </c>
      <c r="E39" s="107">
        <v>114.5</v>
      </c>
      <c r="F39" s="107">
        <v>121.2</v>
      </c>
      <c r="G39" s="107">
        <v>130.4</v>
      </c>
      <c r="H39" s="107">
        <v>140.6</v>
      </c>
    </row>
    <row r="40" spans="2:8" x14ac:dyDescent="0.2">
      <c r="B40" s="99"/>
      <c r="C40" s="105" t="s">
        <v>0</v>
      </c>
      <c r="D40" s="189">
        <v>110.5</v>
      </c>
      <c r="E40" s="189">
        <v>0</v>
      </c>
      <c r="F40" s="189">
        <v>0</v>
      </c>
      <c r="G40" s="189">
        <v>0</v>
      </c>
      <c r="H40" s="189">
        <v>0</v>
      </c>
    </row>
    <row r="41" spans="2:8" x14ac:dyDescent="0.2">
      <c r="B41" s="60"/>
      <c r="C41" s="179" t="s">
        <v>127</v>
      </c>
      <c r="D41" s="190">
        <v>1.5999999999999943</v>
      </c>
      <c r="E41" s="190">
        <v>2.0679999999999978</v>
      </c>
      <c r="F41" s="190">
        <v>1.3119999999999976</v>
      </c>
      <c r="G41" s="190">
        <v>0.65500000000000114</v>
      </c>
      <c r="H41" s="190">
        <v>0.85800000000000409</v>
      </c>
    </row>
    <row r="42" spans="2:8" x14ac:dyDescent="0.2">
      <c r="B42" s="193"/>
      <c r="C42" s="194"/>
      <c r="D42" s="195"/>
      <c r="E42" s="195"/>
      <c r="F42" s="195"/>
      <c r="G42" s="195"/>
      <c r="H42" s="196"/>
    </row>
    <row r="44" spans="2:8" x14ac:dyDescent="0.2">
      <c r="B44" s="197" t="s">
        <v>162</v>
      </c>
      <c r="C44" s="197"/>
      <c r="D44" s="197"/>
      <c r="E44" s="197"/>
      <c r="F44" s="197"/>
      <c r="G44" s="197"/>
      <c r="H44" s="197"/>
    </row>
    <row r="45" spans="2:8" x14ac:dyDescent="0.2">
      <c r="B45" s="197" t="s">
        <v>199</v>
      </c>
      <c r="C45" s="197"/>
      <c r="D45" s="197"/>
      <c r="E45" s="197"/>
      <c r="F45" s="197"/>
      <c r="G45" s="197"/>
      <c r="H45" s="197"/>
    </row>
    <row r="46" spans="2:8" x14ac:dyDescent="0.2">
      <c r="B46" s="197" t="s">
        <v>200</v>
      </c>
    </row>
  </sheetData>
  <pageMargins left="0.70866141732283472" right="0.70866141732283472"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L28"/>
  <sheetViews>
    <sheetView zoomScaleNormal="100" workbookViewId="0"/>
  </sheetViews>
  <sheetFormatPr defaultRowHeight="16.5" x14ac:dyDescent="0.3"/>
  <cols>
    <col min="1" max="1" width="2.7109375" style="22" customWidth="1"/>
    <col min="2" max="2" width="8.7109375" style="22" bestFit="1" customWidth="1"/>
    <col min="3" max="3" width="31.42578125" style="22" customWidth="1"/>
    <col min="4" max="16384" width="9.140625" style="22"/>
  </cols>
  <sheetData>
    <row r="1" spans="2:9" x14ac:dyDescent="0.3">
      <c r="B1" s="2" t="s">
        <v>429</v>
      </c>
      <c r="C1" s="3"/>
      <c r="D1" s="2"/>
      <c r="E1" s="3"/>
      <c r="F1" s="2"/>
    </row>
    <row r="2" spans="2:9" x14ac:dyDescent="0.3">
      <c r="B2" s="3" t="s">
        <v>430</v>
      </c>
      <c r="C2" s="3"/>
      <c r="D2" s="5"/>
      <c r="E2" s="3"/>
      <c r="F2" s="5"/>
    </row>
    <row r="4" spans="2:9" x14ac:dyDescent="0.3">
      <c r="B4" s="524" t="s">
        <v>119</v>
      </c>
      <c r="C4" s="524"/>
      <c r="D4" s="526" t="s">
        <v>279</v>
      </c>
      <c r="E4" s="526" t="s">
        <v>280</v>
      </c>
      <c r="F4" s="526" t="s">
        <v>281</v>
      </c>
      <c r="G4" s="526" t="s">
        <v>282</v>
      </c>
      <c r="H4" s="526" t="s">
        <v>283</v>
      </c>
      <c r="I4" s="526" t="s">
        <v>126</v>
      </c>
    </row>
    <row r="5" spans="2:9" ht="17.25" thickBot="1" x14ac:dyDescent="0.35">
      <c r="B5" s="528" t="s">
        <v>245</v>
      </c>
      <c r="C5" s="528"/>
      <c r="D5" s="527"/>
      <c r="E5" s="527"/>
      <c r="F5" s="527"/>
      <c r="G5" s="527"/>
      <c r="H5" s="527"/>
      <c r="I5" s="527"/>
    </row>
    <row r="6" spans="2:9" x14ac:dyDescent="0.3">
      <c r="B6" s="529" t="s">
        <v>418</v>
      </c>
      <c r="C6" s="529"/>
      <c r="D6" s="479">
        <v>-80</v>
      </c>
      <c r="E6" s="481">
        <v>1157</v>
      </c>
      <c r="F6" s="481">
        <v>1309</v>
      </c>
      <c r="G6" s="481">
        <v>1525</v>
      </c>
      <c r="H6" s="481">
        <v>1616</v>
      </c>
      <c r="I6" s="481">
        <v>5527</v>
      </c>
    </row>
    <row r="7" spans="2:9" x14ac:dyDescent="0.3">
      <c r="B7" s="523" t="s">
        <v>419</v>
      </c>
      <c r="C7" s="523"/>
      <c r="D7" s="479">
        <v>342</v>
      </c>
      <c r="E7" s="479">
        <v>469</v>
      </c>
      <c r="F7" s="479">
        <v>535</v>
      </c>
      <c r="G7" s="479">
        <v>597</v>
      </c>
      <c r="H7" s="479">
        <v>628</v>
      </c>
      <c r="I7" s="481">
        <v>2571</v>
      </c>
    </row>
    <row r="8" spans="2:9" x14ac:dyDescent="0.3">
      <c r="B8" s="523" t="s">
        <v>420</v>
      </c>
      <c r="C8" s="523"/>
      <c r="D8" s="479">
        <v>28</v>
      </c>
      <c r="E8" s="479">
        <v>134</v>
      </c>
      <c r="F8" s="479">
        <v>78</v>
      </c>
      <c r="G8" s="479">
        <v>37</v>
      </c>
      <c r="H8" s="479">
        <v>37</v>
      </c>
      <c r="I8" s="479">
        <v>314</v>
      </c>
    </row>
    <row r="9" spans="2:9" ht="17.25" thickBot="1" x14ac:dyDescent="0.35">
      <c r="B9" s="523" t="s">
        <v>421</v>
      </c>
      <c r="C9" s="523"/>
      <c r="D9" s="479">
        <v>-486</v>
      </c>
      <c r="E9" s="481">
        <v>-1904</v>
      </c>
      <c r="F9" s="481">
        <v>-1904</v>
      </c>
      <c r="G9" s="481">
        <v>-1993</v>
      </c>
      <c r="H9" s="481">
        <v>-2077</v>
      </c>
      <c r="I9" s="481">
        <v>-8364</v>
      </c>
    </row>
    <row r="10" spans="2:9" x14ac:dyDescent="0.3">
      <c r="B10" s="524" t="s">
        <v>422</v>
      </c>
      <c r="C10" s="524"/>
      <c r="D10" s="482">
        <v>-197</v>
      </c>
      <c r="E10" s="482">
        <v>-143</v>
      </c>
      <c r="F10" s="482">
        <v>18</v>
      </c>
      <c r="G10" s="482">
        <v>166</v>
      </c>
      <c r="H10" s="482">
        <v>204</v>
      </c>
      <c r="I10" s="482">
        <v>48</v>
      </c>
    </row>
    <row r="11" spans="2:9" x14ac:dyDescent="0.3">
      <c r="B11" s="483" t="s">
        <v>423</v>
      </c>
      <c r="C11" s="483"/>
      <c r="D11" s="479">
        <v>100</v>
      </c>
      <c r="E11" s="479">
        <v>900</v>
      </c>
      <c r="F11" s="481">
        <v>1000</v>
      </c>
      <c r="G11" s="479" t="s">
        <v>424</v>
      </c>
      <c r="H11" s="479" t="s">
        <v>425</v>
      </c>
      <c r="I11" s="481">
        <v>2000</v>
      </c>
    </row>
    <row r="12" spans="2:9" x14ac:dyDescent="0.3">
      <c r="B12" s="523" t="s">
        <v>426</v>
      </c>
      <c r="C12" s="523"/>
      <c r="D12" s="479">
        <v>500</v>
      </c>
      <c r="E12" s="481">
        <v>1000</v>
      </c>
      <c r="F12" s="481">
        <v>1500</v>
      </c>
      <c r="G12" s="479">
        <v>16</v>
      </c>
      <c r="H12" s="479">
        <v>330</v>
      </c>
      <c r="I12" s="481">
        <v>3346</v>
      </c>
    </row>
    <row r="13" spans="2:9" x14ac:dyDescent="0.3">
      <c r="B13" s="523" t="s">
        <v>419</v>
      </c>
      <c r="C13" s="523"/>
      <c r="D13" s="479">
        <v>-155</v>
      </c>
      <c r="E13" s="479">
        <v>-123</v>
      </c>
      <c r="F13" s="479">
        <v>-86</v>
      </c>
      <c r="G13" s="479">
        <v>-44</v>
      </c>
      <c r="H13" s="479">
        <v>-26</v>
      </c>
      <c r="I13" s="479">
        <v>-434</v>
      </c>
    </row>
    <row r="14" spans="2:9" ht="17.25" thickBot="1" x14ac:dyDescent="0.35">
      <c r="B14" s="523" t="s">
        <v>427</v>
      </c>
      <c r="C14" s="523"/>
      <c r="D14" s="479">
        <v>3</v>
      </c>
      <c r="E14" s="479">
        <v>3</v>
      </c>
      <c r="F14" s="479">
        <v>0</v>
      </c>
      <c r="G14" s="479">
        <v>0</v>
      </c>
      <c r="H14" s="479">
        <v>0</v>
      </c>
      <c r="I14" s="479">
        <v>6</v>
      </c>
    </row>
    <row r="15" spans="2:9" ht="17.25" thickBot="1" x14ac:dyDescent="0.35">
      <c r="B15" s="524" t="s">
        <v>186</v>
      </c>
      <c r="C15" s="524"/>
      <c r="D15" s="482">
        <v>448</v>
      </c>
      <c r="E15" s="482">
        <v>1780</v>
      </c>
      <c r="F15" s="482">
        <v>2414</v>
      </c>
      <c r="G15" s="482">
        <v>-28</v>
      </c>
      <c r="H15" s="482">
        <v>304</v>
      </c>
      <c r="I15" s="482">
        <v>4918</v>
      </c>
    </row>
    <row r="16" spans="2:9" ht="17.25" thickBot="1" x14ac:dyDescent="0.35">
      <c r="B16" s="525" t="s">
        <v>428</v>
      </c>
      <c r="C16" s="525"/>
      <c r="D16" s="484">
        <v>251</v>
      </c>
      <c r="E16" s="484">
        <v>1636</v>
      </c>
      <c r="F16" s="484">
        <v>2432</v>
      </c>
      <c r="G16" s="484">
        <v>138</v>
      </c>
      <c r="H16" s="484">
        <v>508</v>
      </c>
      <c r="I16" s="484">
        <v>4965</v>
      </c>
    </row>
    <row r="18" spans="5:12" x14ac:dyDescent="0.3">
      <c r="E18" s="480"/>
      <c r="F18" s="480"/>
      <c r="G18" s="480"/>
      <c r="H18" s="480"/>
      <c r="I18" s="480"/>
    </row>
    <row r="19" spans="5:12" x14ac:dyDescent="0.3">
      <c r="J19" s="480"/>
    </row>
    <row r="21" spans="5:12" x14ac:dyDescent="0.3">
      <c r="H21" s="480"/>
      <c r="I21" s="480"/>
      <c r="J21" s="480"/>
      <c r="K21" s="480"/>
      <c r="L21" s="480"/>
    </row>
    <row r="23" spans="5:12" x14ac:dyDescent="0.3">
      <c r="H23" s="480"/>
    </row>
    <row r="24" spans="5:12" x14ac:dyDescent="0.3">
      <c r="F24" s="480"/>
      <c r="G24" s="480"/>
      <c r="J24" s="480"/>
    </row>
    <row r="27" spans="5:12" x14ac:dyDescent="0.3">
      <c r="F27" s="480"/>
      <c r="G27" s="480"/>
      <c r="J27" s="480"/>
    </row>
    <row r="28" spans="5:12" x14ac:dyDescent="0.3">
      <c r="G28" s="480"/>
      <c r="H28" s="480"/>
      <c r="K28" s="480"/>
    </row>
  </sheetData>
  <mergeCells count="18">
    <mergeCell ref="B12:C12"/>
    <mergeCell ref="B13:C13"/>
    <mergeCell ref="B14:C14"/>
    <mergeCell ref="B15:C15"/>
    <mergeCell ref="B16:C16"/>
    <mergeCell ref="I4:I5"/>
    <mergeCell ref="B5:C5"/>
    <mergeCell ref="B6:C6"/>
    <mergeCell ref="B7:C7"/>
    <mergeCell ref="B8:C8"/>
    <mergeCell ref="B9:C9"/>
    <mergeCell ref="B4:C4"/>
    <mergeCell ref="D4:D5"/>
    <mergeCell ref="E4:E5"/>
    <mergeCell ref="F4:F5"/>
    <mergeCell ref="G4:G5"/>
    <mergeCell ref="H4:H5"/>
    <mergeCell ref="B10:C10"/>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G23"/>
  <sheetViews>
    <sheetView zoomScaleNormal="100" workbookViewId="0"/>
  </sheetViews>
  <sheetFormatPr defaultRowHeight="15.75" customHeight="1" x14ac:dyDescent="0.2"/>
  <cols>
    <col min="1" max="1" width="7" style="97" customWidth="1"/>
    <col min="2" max="2" width="42.42578125" style="97" customWidth="1"/>
    <col min="3" max="7" width="9.28515625" style="97" customWidth="1"/>
    <col min="8" max="8" width="29.140625" style="97" customWidth="1"/>
    <col min="9" max="9" width="5.28515625" style="97" customWidth="1"/>
    <col min="10" max="236" width="9.140625" style="97"/>
    <col min="237" max="237" width="1.140625" style="97" customWidth="1"/>
    <col min="238" max="238" width="1.85546875" style="97" customWidth="1"/>
    <col min="239" max="239" width="2.42578125" style="97" customWidth="1"/>
    <col min="240" max="240" width="42.42578125" style="97" customWidth="1"/>
    <col min="241" max="241" width="10.42578125" style="97" bestFit="1" customWidth="1"/>
    <col min="242" max="242" width="10.42578125" style="97" customWidth="1"/>
    <col min="243" max="243" width="9.5703125" style="97" customWidth="1"/>
    <col min="244" max="246" width="9.28515625" style="97" customWidth="1"/>
    <col min="247" max="247" width="11" style="97" customWidth="1"/>
    <col min="248" max="492" width="9.140625" style="97"/>
    <col min="493" max="493" width="1.140625" style="97" customWidth="1"/>
    <col min="494" max="494" width="1.85546875" style="97" customWidth="1"/>
    <col min="495" max="495" width="2.42578125" style="97" customWidth="1"/>
    <col min="496" max="496" width="42.42578125" style="97" customWidth="1"/>
    <col min="497" max="497" width="10.42578125" style="97" bestFit="1" customWidth="1"/>
    <col min="498" max="498" width="10.42578125" style="97" customWidth="1"/>
    <col min="499" max="499" width="9.5703125" style="97" customWidth="1"/>
    <col min="500" max="502" width="9.28515625" style="97" customWidth="1"/>
    <col min="503" max="503" width="11" style="97" customWidth="1"/>
    <col min="504" max="748" width="9.140625" style="97"/>
    <col min="749" max="749" width="1.140625" style="97" customWidth="1"/>
    <col min="750" max="750" width="1.85546875" style="97" customWidth="1"/>
    <col min="751" max="751" width="2.42578125" style="97" customWidth="1"/>
    <col min="752" max="752" width="42.42578125" style="97" customWidth="1"/>
    <col min="753" max="753" width="10.42578125" style="97" bestFit="1" customWidth="1"/>
    <col min="754" max="754" width="10.42578125" style="97" customWidth="1"/>
    <col min="755" max="755" width="9.5703125" style="97" customWidth="1"/>
    <col min="756" max="758" width="9.28515625" style="97" customWidth="1"/>
    <col min="759" max="759" width="11" style="97" customWidth="1"/>
    <col min="760" max="1004" width="9.140625" style="97"/>
    <col min="1005" max="1005" width="1.140625" style="97" customWidth="1"/>
    <col min="1006" max="1006" width="1.85546875" style="97" customWidth="1"/>
    <col min="1007" max="1007" width="2.42578125" style="97" customWidth="1"/>
    <col min="1008" max="1008" width="42.42578125" style="97" customWidth="1"/>
    <col min="1009" max="1009" width="10.42578125" style="97" bestFit="1" customWidth="1"/>
    <col min="1010" max="1010" width="10.42578125" style="97" customWidth="1"/>
    <col min="1011" max="1011" width="9.5703125" style="97" customWidth="1"/>
    <col min="1012" max="1014" width="9.28515625" style="97" customWidth="1"/>
    <col min="1015" max="1015" width="11" style="97" customWidth="1"/>
    <col min="1016" max="1260" width="9.140625" style="97"/>
    <col min="1261" max="1261" width="1.140625" style="97" customWidth="1"/>
    <col min="1262" max="1262" width="1.85546875" style="97" customWidth="1"/>
    <col min="1263" max="1263" width="2.42578125" style="97" customWidth="1"/>
    <col min="1264" max="1264" width="42.42578125" style="97" customWidth="1"/>
    <col min="1265" max="1265" width="10.42578125" style="97" bestFit="1" customWidth="1"/>
    <col min="1266" max="1266" width="10.42578125" style="97" customWidth="1"/>
    <col min="1267" max="1267" width="9.5703125" style="97" customWidth="1"/>
    <col min="1268" max="1270" width="9.28515625" style="97" customWidth="1"/>
    <col min="1271" max="1271" width="11" style="97" customWidth="1"/>
    <col min="1272" max="1516" width="9.140625" style="97"/>
    <col min="1517" max="1517" width="1.140625" style="97" customWidth="1"/>
    <col min="1518" max="1518" width="1.85546875" style="97" customWidth="1"/>
    <col min="1519" max="1519" width="2.42578125" style="97" customWidth="1"/>
    <col min="1520" max="1520" width="42.42578125" style="97" customWidth="1"/>
    <col min="1521" max="1521" width="10.42578125" style="97" bestFit="1" customWidth="1"/>
    <col min="1522" max="1522" width="10.42578125" style="97" customWidth="1"/>
    <col min="1523" max="1523" width="9.5703125" style="97" customWidth="1"/>
    <col min="1524" max="1526" width="9.28515625" style="97" customWidth="1"/>
    <col min="1527" max="1527" width="11" style="97" customWidth="1"/>
    <col min="1528" max="1772" width="9.140625" style="97"/>
    <col min="1773" max="1773" width="1.140625" style="97" customWidth="1"/>
    <col min="1774" max="1774" width="1.85546875" style="97" customWidth="1"/>
    <col min="1775" max="1775" width="2.42578125" style="97" customWidth="1"/>
    <col min="1776" max="1776" width="42.42578125" style="97" customWidth="1"/>
    <col min="1777" max="1777" width="10.42578125" style="97" bestFit="1" customWidth="1"/>
    <col min="1778" max="1778" width="10.42578125" style="97" customWidth="1"/>
    <col min="1779" max="1779" width="9.5703125" style="97" customWidth="1"/>
    <col min="1780" max="1782" width="9.28515625" style="97" customWidth="1"/>
    <col min="1783" max="1783" width="11" style="97" customWidth="1"/>
    <col min="1784" max="2028" width="9.140625" style="97"/>
    <col min="2029" max="2029" width="1.140625" style="97" customWidth="1"/>
    <col min="2030" max="2030" width="1.85546875" style="97" customWidth="1"/>
    <col min="2031" max="2031" width="2.42578125" style="97" customWidth="1"/>
    <col min="2032" max="2032" width="42.42578125" style="97" customWidth="1"/>
    <col min="2033" max="2033" width="10.42578125" style="97" bestFit="1" customWidth="1"/>
    <col min="2034" max="2034" width="10.42578125" style="97" customWidth="1"/>
    <col min="2035" max="2035" width="9.5703125" style="97" customWidth="1"/>
    <col min="2036" max="2038" width="9.28515625" style="97" customWidth="1"/>
    <col min="2039" max="2039" width="11" style="97" customWidth="1"/>
    <col min="2040" max="2284" width="9.140625" style="97"/>
    <col min="2285" max="2285" width="1.140625" style="97" customWidth="1"/>
    <col min="2286" max="2286" width="1.85546875" style="97" customWidth="1"/>
    <col min="2287" max="2287" width="2.42578125" style="97" customWidth="1"/>
    <col min="2288" max="2288" width="42.42578125" style="97" customWidth="1"/>
    <col min="2289" max="2289" width="10.42578125" style="97" bestFit="1" customWidth="1"/>
    <col min="2290" max="2290" width="10.42578125" style="97" customWidth="1"/>
    <col min="2291" max="2291" width="9.5703125" style="97" customWidth="1"/>
    <col min="2292" max="2294" width="9.28515625" style="97" customWidth="1"/>
    <col min="2295" max="2295" width="11" style="97" customWidth="1"/>
    <col min="2296" max="2540" width="9.140625" style="97"/>
    <col min="2541" max="2541" width="1.140625" style="97" customWidth="1"/>
    <col min="2542" max="2542" width="1.85546875" style="97" customWidth="1"/>
    <col min="2543" max="2543" width="2.42578125" style="97" customWidth="1"/>
    <col min="2544" max="2544" width="42.42578125" style="97" customWidth="1"/>
    <col min="2545" max="2545" width="10.42578125" style="97" bestFit="1" customWidth="1"/>
    <col min="2546" max="2546" width="10.42578125" style="97" customWidth="1"/>
    <col min="2547" max="2547" width="9.5703125" style="97" customWidth="1"/>
    <col min="2548" max="2550" width="9.28515625" style="97" customWidth="1"/>
    <col min="2551" max="2551" width="11" style="97" customWidth="1"/>
    <col min="2552" max="2796" width="9.140625" style="97"/>
    <col min="2797" max="2797" width="1.140625" style="97" customWidth="1"/>
    <col min="2798" max="2798" width="1.85546875" style="97" customWidth="1"/>
    <col min="2799" max="2799" width="2.42578125" style="97" customWidth="1"/>
    <col min="2800" max="2800" width="42.42578125" style="97" customWidth="1"/>
    <col min="2801" max="2801" width="10.42578125" style="97" bestFit="1" customWidth="1"/>
    <col min="2802" max="2802" width="10.42578125" style="97" customWidth="1"/>
    <col min="2803" max="2803" width="9.5703125" style="97" customWidth="1"/>
    <col min="2804" max="2806" width="9.28515625" style="97" customWidth="1"/>
    <col min="2807" max="2807" width="11" style="97" customWidth="1"/>
    <col min="2808" max="3052" width="9.140625" style="97"/>
    <col min="3053" max="3053" width="1.140625" style="97" customWidth="1"/>
    <col min="3054" max="3054" width="1.85546875" style="97" customWidth="1"/>
    <col min="3055" max="3055" width="2.42578125" style="97" customWidth="1"/>
    <col min="3056" max="3056" width="42.42578125" style="97" customWidth="1"/>
    <col min="3057" max="3057" width="10.42578125" style="97" bestFit="1" customWidth="1"/>
    <col min="3058" max="3058" width="10.42578125" style="97" customWidth="1"/>
    <col min="3059" max="3059" width="9.5703125" style="97" customWidth="1"/>
    <col min="3060" max="3062" width="9.28515625" style="97" customWidth="1"/>
    <col min="3063" max="3063" width="11" style="97" customWidth="1"/>
    <col min="3064" max="3308" width="9.140625" style="97"/>
    <col min="3309" max="3309" width="1.140625" style="97" customWidth="1"/>
    <col min="3310" max="3310" width="1.85546875" style="97" customWidth="1"/>
    <col min="3311" max="3311" width="2.42578125" style="97" customWidth="1"/>
    <col min="3312" max="3312" width="42.42578125" style="97" customWidth="1"/>
    <col min="3313" max="3313" width="10.42578125" style="97" bestFit="1" customWidth="1"/>
    <col min="3314" max="3314" width="10.42578125" style="97" customWidth="1"/>
    <col min="3315" max="3315" width="9.5703125" style="97" customWidth="1"/>
    <col min="3316" max="3318" width="9.28515625" style="97" customWidth="1"/>
    <col min="3319" max="3319" width="11" style="97" customWidth="1"/>
    <col min="3320" max="3564" width="9.140625" style="97"/>
    <col min="3565" max="3565" width="1.140625" style="97" customWidth="1"/>
    <col min="3566" max="3566" width="1.85546875" style="97" customWidth="1"/>
    <col min="3567" max="3567" width="2.42578125" style="97" customWidth="1"/>
    <col min="3568" max="3568" width="42.42578125" style="97" customWidth="1"/>
    <col min="3569" max="3569" width="10.42578125" style="97" bestFit="1" customWidth="1"/>
    <col min="3570" max="3570" width="10.42578125" style="97" customWidth="1"/>
    <col min="3571" max="3571" width="9.5703125" style="97" customWidth="1"/>
    <col min="3572" max="3574" width="9.28515625" style="97" customWidth="1"/>
    <col min="3575" max="3575" width="11" style="97" customWidth="1"/>
    <col min="3576" max="3820" width="9.140625" style="97"/>
    <col min="3821" max="3821" width="1.140625" style="97" customWidth="1"/>
    <col min="3822" max="3822" width="1.85546875" style="97" customWidth="1"/>
    <col min="3823" max="3823" width="2.42578125" style="97" customWidth="1"/>
    <col min="3824" max="3824" width="42.42578125" style="97" customWidth="1"/>
    <col min="3825" max="3825" width="10.42578125" style="97" bestFit="1" customWidth="1"/>
    <col min="3826" max="3826" width="10.42578125" style="97" customWidth="1"/>
    <col min="3827" max="3827" width="9.5703125" style="97" customWidth="1"/>
    <col min="3828" max="3830" width="9.28515625" style="97" customWidth="1"/>
    <col min="3831" max="3831" width="11" style="97" customWidth="1"/>
    <col min="3832" max="4076" width="9.140625" style="97"/>
    <col min="4077" max="4077" width="1.140625" style="97" customWidth="1"/>
    <col min="4078" max="4078" width="1.85546875" style="97" customWidth="1"/>
    <col min="4079" max="4079" width="2.42578125" style="97" customWidth="1"/>
    <col min="4080" max="4080" width="42.42578125" style="97" customWidth="1"/>
    <col min="4081" max="4081" width="10.42578125" style="97" bestFit="1" customWidth="1"/>
    <col min="4082" max="4082" width="10.42578125" style="97" customWidth="1"/>
    <col min="4083" max="4083" width="9.5703125" style="97" customWidth="1"/>
    <col min="4084" max="4086" width="9.28515625" style="97" customWidth="1"/>
    <col min="4087" max="4087" width="11" style="97" customWidth="1"/>
    <col min="4088" max="4332" width="9.140625" style="97"/>
    <col min="4333" max="4333" width="1.140625" style="97" customWidth="1"/>
    <col min="4334" max="4334" width="1.85546875" style="97" customWidth="1"/>
    <col min="4335" max="4335" width="2.42578125" style="97" customWidth="1"/>
    <col min="4336" max="4336" width="42.42578125" style="97" customWidth="1"/>
    <col min="4337" max="4337" width="10.42578125" style="97" bestFit="1" customWidth="1"/>
    <col min="4338" max="4338" width="10.42578125" style="97" customWidth="1"/>
    <col min="4339" max="4339" width="9.5703125" style="97" customWidth="1"/>
    <col min="4340" max="4342" width="9.28515625" style="97" customWidth="1"/>
    <col min="4343" max="4343" width="11" style="97" customWidth="1"/>
    <col min="4344" max="4588" width="9.140625" style="97"/>
    <col min="4589" max="4589" width="1.140625" style="97" customWidth="1"/>
    <col min="4590" max="4590" width="1.85546875" style="97" customWidth="1"/>
    <col min="4591" max="4591" width="2.42578125" style="97" customWidth="1"/>
    <col min="4592" max="4592" width="42.42578125" style="97" customWidth="1"/>
    <col min="4593" max="4593" width="10.42578125" style="97" bestFit="1" customWidth="1"/>
    <col min="4594" max="4594" width="10.42578125" style="97" customWidth="1"/>
    <col min="4595" max="4595" width="9.5703125" style="97" customWidth="1"/>
    <col min="4596" max="4598" width="9.28515625" style="97" customWidth="1"/>
    <col min="4599" max="4599" width="11" style="97" customWidth="1"/>
    <col min="4600" max="4844" width="9.140625" style="97"/>
    <col min="4845" max="4845" width="1.140625" style="97" customWidth="1"/>
    <col min="4846" max="4846" width="1.85546875" style="97" customWidth="1"/>
    <col min="4847" max="4847" width="2.42578125" style="97" customWidth="1"/>
    <col min="4848" max="4848" width="42.42578125" style="97" customWidth="1"/>
    <col min="4849" max="4849" width="10.42578125" style="97" bestFit="1" customWidth="1"/>
    <col min="4850" max="4850" width="10.42578125" style="97" customWidth="1"/>
    <col min="4851" max="4851" width="9.5703125" style="97" customWidth="1"/>
    <col min="4852" max="4854" width="9.28515625" style="97" customWidth="1"/>
    <col min="4855" max="4855" width="11" style="97" customWidth="1"/>
    <col min="4856" max="5100" width="9.140625" style="97"/>
    <col min="5101" max="5101" width="1.140625" style="97" customWidth="1"/>
    <col min="5102" max="5102" width="1.85546875" style="97" customWidth="1"/>
    <col min="5103" max="5103" width="2.42578125" style="97" customWidth="1"/>
    <col min="5104" max="5104" width="42.42578125" style="97" customWidth="1"/>
    <col min="5105" max="5105" width="10.42578125" style="97" bestFit="1" customWidth="1"/>
    <col min="5106" max="5106" width="10.42578125" style="97" customWidth="1"/>
    <col min="5107" max="5107" width="9.5703125" style="97" customWidth="1"/>
    <col min="5108" max="5110" width="9.28515625" style="97" customWidth="1"/>
    <col min="5111" max="5111" width="11" style="97" customWidth="1"/>
    <col min="5112" max="5356" width="9.140625" style="97"/>
    <col min="5357" max="5357" width="1.140625" style="97" customWidth="1"/>
    <col min="5358" max="5358" width="1.85546875" style="97" customWidth="1"/>
    <col min="5359" max="5359" width="2.42578125" style="97" customWidth="1"/>
    <col min="5360" max="5360" width="42.42578125" style="97" customWidth="1"/>
    <col min="5361" max="5361" width="10.42578125" style="97" bestFit="1" customWidth="1"/>
    <col min="5362" max="5362" width="10.42578125" style="97" customWidth="1"/>
    <col min="5363" max="5363" width="9.5703125" style="97" customWidth="1"/>
    <col min="5364" max="5366" width="9.28515625" style="97" customWidth="1"/>
    <col min="5367" max="5367" width="11" style="97" customWidth="1"/>
    <col min="5368" max="5612" width="9.140625" style="97"/>
    <col min="5613" max="5613" width="1.140625" style="97" customWidth="1"/>
    <col min="5614" max="5614" width="1.85546875" style="97" customWidth="1"/>
    <col min="5615" max="5615" width="2.42578125" style="97" customWidth="1"/>
    <col min="5616" max="5616" width="42.42578125" style="97" customWidth="1"/>
    <col min="5617" max="5617" width="10.42578125" style="97" bestFit="1" customWidth="1"/>
    <col min="5618" max="5618" width="10.42578125" style="97" customWidth="1"/>
    <col min="5619" max="5619" width="9.5703125" style="97" customWidth="1"/>
    <col min="5620" max="5622" width="9.28515625" style="97" customWidth="1"/>
    <col min="5623" max="5623" width="11" style="97" customWidth="1"/>
    <col min="5624" max="5868" width="9.140625" style="97"/>
    <col min="5869" max="5869" width="1.140625" style="97" customWidth="1"/>
    <col min="5870" max="5870" width="1.85546875" style="97" customWidth="1"/>
    <col min="5871" max="5871" width="2.42578125" style="97" customWidth="1"/>
    <col min="5872" max="5872" width="42.42578125" style="97" customWidth="1"/>
    <col min="5873" max="5873" width="10.42578125" style="97" bestFit="1" customWidth="1"/>
    <col min="5874" max="5874" width="10.42578125" style="97" customWidth="1"/>
    <col min="5875" max="5875" width="9.5703125" style="97" customWidth="1"/>
    <col min="5876" max="5878" width="9.28515625" style="97" customWidth="1"/>
    <col min="5879" max="5879" width="11" style="97" customWidth="1"/>
    <col min="5880" max="6124" width="9.140625" style="97"/>
    <col min="6125" max="6125" width="1.140625" style="97" customWidth="1"/>
    <col min="6126" max="6126" width="1.85546875" style="97" customWidth="1"/>
    <col min="6127" max="6127" width="2.42578125" style="97" customWidth="1"/>
    <col min="6128" max="6128" width="42.42578125" style="97" customWidth="1"/>
    <col min="6129" max="6129" width="10.42578125" style="97" bestFit="1" customWidth="1"/>
    <col min="6130" max="6130" width="10.42578125" style="97" customWidth="1"/>
    <col min="6131" max="6131" width="9.5703125" style="97" customWidth="1"/>
    <col min="6132" max="6134" width="9.28515625" style="97" customWidth="1"/>
    <col min="6135" max="6135" width="11" style="97" customWidth="1"/>
    <col min="6136" max="6380" width="9.140625" style="97"/>
    <col min="6381" max="6381" width="1.140625" style="97" customWidth="1"/>
    <col min="6382" max="6382" width="1.85546875" style="97" customWidth="1"/>
    <col min="6383" max="6383" width="2.42578125" style="97" customWidth="1"/>
    <col min="6384" max="6384" width="42.42578125" style="97" customWidth="1"/>
    <col min="6385" max="6385" width="10.42578125" style="97" bestFit="1" customWidth="1"/>
    <col min="6386" max="6386" width="10.42578125" style="97" customWidth="1"/>
    <col min="6387" max="6387" width="9.5703125" style="97" customWidth="1"/>
    <col min="6388" max="6390" width="9.28515625" style="97" customWidth="1"/>
    <col min="6391" max="6391" width="11" style="97" customWidth="1"/>
    <col min="6392" max="6636" width="9.140625" style="97"/>
    <col min="6637" max="6637" width="1.140625" style="97" customWidth="1"/>
    <col min="6638" max="6638" width="1.85546875" style="97" customWidth="1"/>
    <col min="6639" max="6639" width="2.42578125" style="97" customWidth="1"/>
    <col min="6640" max="6640" width="42.42578125" style="97" customWidth="1"/>
    <col min="6641" max="6641" width="10.42578125" style="97" bestFit="1" customWidth="1"/>
    <col min="6642" max="6642" width="10.42578125" style="97" customWidth="1"/>
    <col min="6643" max="6643" width="9.5703125" style="97" customWidth="1"/>
    <col min="6644" max="6646" width="9.28515625" style="97" customWidth="1"/>
    <col min="6647" max="6647" width="11" style="97" customWidth="1"/>
    <col min="6648" max="6892" width="9.140625" style="97"/>
    <col min="6893" max="6893" width="1.140625" style="97" customWidth="1"/>
    <col min="6894" max="6894" width="1.85546875" style="97" customWidth="1"/>
    <col min="6895" max="6895" width="2.42578125" style="97" customWidth="1"/>
    <col min="6896" max="6896" width="42.42578125" style="97" customWidth="1"/>
    <col min="6897" max="6897" width="10.42578125" style="97" bestFit="1" customWidth="1"/>
    <col min="6898" max="6898" width="10.42578125" style="97" customWidth="1"/>
    <col min="6899" max="6899" width="9.5703125" style="97" customWidth="1"/>
    <col min="6900" max="6902" width="9.28515625" style="97" customWidth="1"/>
    <col min="6903" max="6903" width="11" style="97" customWidth="1"/>
    <col min="6904" max="7148" width="9.140625" style="97"/>
    <col min="7149" max="7149" width="1.140625" style="97" customWidth="1"/>
    <col min="7150" max="7150" width="1.85546875" style="97" customWidth="1"/>
    <col min="7151" max="7151" width="2.42578125" style="97" customWidth="1"/>
    <col min="7152" max="7152" width="42.42578125" style="97" customWidth="1"/>
    <col min="7153" max="7153" width="10.42578125" style="97" bestFit="1" customWidth="1"/>
    <col min="7154" max="7154" width="10.42578125" style="97" customWidth="1"/>
    <col min="7155" max="7155" width="9.5703125" style="97" customWidth="1"/>
    <col min="7156" max="7158" width="9.28515625" style="97" customWidth="1"/>
    <col min="7159" max="7159" width="11" style="97" customWidth="1"/>
    <col min="7160" max="7404" width="9.140625" style="97"/>
    <col min="7405" max="7405" width="1.140625" style="97" customWidth="1"/>
    <col min="7406" max="7406" width="1.85546875" style="97" customWidth="1"/>
    <col min="7407" max="7407" width="2.42578125" style="97" customWidth="1"/>
    <col min="7408" max="7408" width="42.42578125" style="97" customWidth="1"/>
    <col min="7409" max="7409" width="10.42578125" style="97" bestFit="1" customWidth="1"/>
    <col min="7410" max="7410" width="10.42578125" style="97" customWidth="1"/>
    <col min="7411" max="7411" width="9.5703125" style="97" customWidth="1"/>
    <col min="7412" max="7414" width="9.28515625" style="97" customWidth="1"/>
    <col min="7415" max="7415" width="11" style="97" customWidth="1"/>
    <col min="7416" max="7660" width="9.140625" style="97"/>
    <col min="7661" max="7661" width="1.140625" style="97" customWidth="1"/>
    <col min="7662" max="7662" width="1.85546875" style="97" customWidth="1"/>
    <col min="7663" max="7663" width="2.42578125" style="97" customWidth="1"/>
    <col min="7664" max="7664" width="42.42578125" style="97" customWidth="1"/>
    <col min="7665" max="7665" width="10.42578125" style="97" bestFit="1" customWidth="1"/>
    <col min="7666" max="7666" width="10.42578125" style="97" customWidth="1"/>
    <col min="7667" max="7667" width="9.5703125" style="97" customWidth="1"/>
    <col min="7668" max="7670" width="9.28515625" style="97" customWidth="1"/>
    <col min="7671" max="7671" width="11" style="97" customWidth="1"/>
    <col min="7672" max="7916" width="9.140625" style="97"/>
    <col min="7917" max="7917" width="1.140625" style="97" customWidth="1"/>
    <col min="7918" max="7918" width="1.85546875" style="97" customWidth="1"/>
    <col min="7919" max="7919" width="2.42578125" style="97" customWidth="1"/>
    <col min="7920" max="7920" width="42.42578125" style="97" customWidth="1"/>
    <col min="7921" max="7921" width="10.42578125" style="97" bestFit="1" customWidth="1"/>
    <col min="7922" max="7922" width="10.42578125" style="97" customWidth="1"/>
    <col min="7923" max="7923" width="9.5703125" style="97" customWidth="1"/>
    <col min="7924" max="7926" width="9.28515625" style="97" customWidth="1"/>
    <col min="7927" max="7927" width="11" style="97" customWidth="1"/>
    <col min="7928" max="8172" width="9.140625" style="97"/>
    <col min="8173" max="8173" width="1.140625" style="97" customWidth="1"/>
    <col min="8174" max="8174" width="1.85546875" style="97" customWidth="1"/>
    <col min="8175" max="8175" width="2.42578125" style="97" customWidth="1"/>
    <col min="8176" max="8176" width="42.42578125" style="97" customWidth="1"/>
    <col min="8177" max="8177" width="10.42578125" style="97" bestFit="1" customWidth="1"/>
    <col min="8178" max="8178" width="10.42578125" style="97" customWidth="1"/>
    <col min="8179" max="8179" width="9.5703125" style="97" customWidth="1"/>
    <col min="8180" max="8182" width="9.28515625" style="97" customWidth="1"/>
    <col min="8183" max="8183" width="11" style="97" customWidth="1"/>
    <col min="8184" max="8428" width="9.140625" style="97"/>
    <col min="8429" max="8429" width="1.140625" style="97" customWidth="1"/>
    <col min="8430" max="8430" width="1.85546875" style="97" customWidth="1"/>
    <col min="8431" max="8431" width="2.42578125" style="97" customWidth="1"/>
    <col min="8432" max="8432" width="42.42578125" style="97" customWidth="1"/>
    <col min="8433" max="8433" width="10.42578125" style="97" bestFit="1" customWidth="1"/>
    <col min="8434" max="8434" width="10.42578125" style="97" customWidth="1"/>
    <col min="8435" max="8435" width="9.5703125" style="97" customWidth="1"/>
    <col min="8436" max="8438" width="9.28515625" style="97" customWidth="1"/>
    <col min="8439" max="8439" width="11" style="97" customWidth="1"/>
    <col min="8440" max="8684" width="9.140625" style="97"/>
    <col min="8685" max="8685" width="1.140625" style="97" customWidth="1"/>
    <col min="8686" max="8686" width="1.85546875" style="97" customWidth="1"/>
    <col min="8687" max="8687" width="2.42578125" style="97" customWidth="1"/>
    <col min="8688" max="8688" width="42.42578125" style="97" customWidth="1"/>
    <col min="8689" max="8689" width="10.42578125" style="97" bestFit="1" customWidth="1"/>
    <col min="8690" max="8690" width="10.42578125" style="97" customWidth="1"/>
    <col min="8691" max="8691" width="9.5703125" style="97" customWidth="1"/>
    <col min="8692" max="8694" width="9.28515625" style="97" customWidth="1"/>
    <col min="8695" max="8695" width="11" style="97" customWidth="1"/>
    <col min="8696" max="8940" width="9.140625" style="97"/>
    <col min="8941" max="8941" width="1.140625" style="97" customWidth="1"/>
    <col min="8942" max="8942" width="1.85546875" style="97" customWidth="1"/>
    <col min="8943" max="8943" width="2.42578125" style="97" customWidth="1"/>
    <col min="8944" max="8944" width="42.42578125" style="97" customWidth="1"/>
    <col min="8945" max="8945" width="10.42578125" style="97" bestFit="1" customWidth="1"/>
    <col min="8946" max="8946" width="10.42578125" style="97" customWidth="1"/>
    <col min="8947" max="8947" width="9.5703125" style="97" customWidth="1"/>
    <col min="8948" max="8950" width="9.28515625" style="97" customWidth="1"/>
    <col min="8951" max="8951" width="11" style="97" customWidth="1"/>
    <col min="8952" max="9196" width="9.140625" style="97"/>
    <col min="9197" max="9197" width="1.140625" style="97" customWidth="1"/>
    <col min="9198" max="9198" width="1.85546875" style="97" customWidth="1"/>
    <col min="9199" max="9199" width="2.42578125" style="97" customWidth="1"/>
    <col min="9200" max="9200" width="42.42578125" style="97" customWidth="1"/>
    <col min="9201" max="9201" width="10.42578125" style="97" bestFit="1" customWidth="1"/>
    <col min="9202" max="9202" width="10.42578125" style="97" customWidth="1"/>
    <col min="9203" max="9203" width="9.5703125" style="97" customWidth="1"/>
    <col min="9204" max="9206" width="9.28515625" style="97" customWidth="1"/>
    <col min="9207" max="9207" width="11" style="97" customWidth="1"/>
    <col min="9208" max="9452" width="9.140625" style="97"/>
    <col min="9453" max="9453" width="1.140625" style="97" customWidth="1"/>
    <col min="9454" max="9454" width="1.85546875" style="97" customWidth="1"/>
    <col min="9455" max="9455" width="2.42578125" style="97" customWidth="1"/>
    <col min="9456" max="9456" width="42.42578125" style="97" customWidth="1"/>
    <col min="9457" max="9457" width="10.42578125" style="97" bestFit="1" customWidth="1"/>
    <col min="9458" max="9458" width="10.42578125" style="97" customWidth="1"/>
    <col min="9459" max="9459" width="9.5703125" style="97" customWidth="1"/>
    <col min="9460" max="9462" width="9.28515625" style="97" customWidth="1"/>
    <col min="9463" max="9463" width="11" style="97" customWidth="1"/>
    <col min="9464" max="9708" width="9.140625" style="97"/>
    <col min="9709" max="9709" width="1.140625" style="97" customWidth="1"/>
    <col min="9710" max="9710" width="1.85546875" style="97" customWidth="1"/>
    <col min="9711" max="9711" width="2.42578125" style="97" customWidth="1"/>
    <col min="9712" max="9712" width="42.42578125" style="97" customWidth="1"/>
    <col min="9713" max="9713" width="10.42578125" style="97" bestFit="1" customWidth="1"/>
    <col min="9714" max="9714" width="10.42578125" style="97" customWidth="1"/>
    <col min="9715" max="9715" width="9.5703125" style="97" customWidth="1"/>
    <col min="9716" max="9718" width="9.28515625" style="97" customWidth="1"/>
    <col min="9719" max="9719" width="11" style="97" customWidth="1"/>
    <col min="9720" max="9964" width="9.140625" style="97"/>
    <col min="9965" max="9965" width="1.140625" style="97" customWidth="1"/>
    <col min="9966" max="9966" width="1.85546875" style="97" customWidth="1"/>
    <col min="9967" max="9967" width="2.42578125" style="97" customWidth="1"/>
    <col min="9968" max="9968" width="42.42578125" style="97" customWidth="1"/>
    <col min="9969" max="9969" width="10.42578125" style="97" bestFit="1" customWidth="1"/>
    <col min="9970" max="9970" width="10.42578125" style="97" customWidth="1"/>
    <col min="9971" max="9971" width="9.5703125" style="97" customWidth="1"/>
    <col min="9972" max="9974" width="9.28515625" style="97" customWidth="1"/>
    <col min="9975" max="9975" width="11" style="97" customWidth="1"/>
    <col min="9976" max="10220" width="9.140625" style="97"/>
    <col min="10221" max="10221" width="1.140625" style="97" customWidth="1"/>
    <col min="10222" max="10222" width="1.85546875" style="97" customWidth="1"/>
    <col min="10223" max="10223" width="2.42578125" style="97" customWidth="1"/>
    <col min="10224" max="10224" width="42.42578125" style="97" customWidth="1"/>
    <col min="10225" max="10225" width="10.42578125" style="97" bestFit="1" customWidth="1"/>
    <col min="10226" max="10226" width="10.42578125" style="97" customWidth="1"/>
    <col min="10227" max="10227" width="9.5703125" style="97" customWidth="1"/>
    <col min="10228" max="10230" width="9.28515625" style="97" customWidth="1"/>
    <col min="10231" max="10231" width="11" style="97" customWidth="1"/>
    <col min="10232" max="10476" width="9.140625" style="97"/>
    <col min="10477" max="10477" width="1.140625" style="97" customWidth="1"/>
    <col min="10478" max="10478" width="1.85546875" style="97" customWidth="1"/>
    <col min="10479" max="10479" width="2.42578125" style="97" customWidth="1"/>
    <col min="10480" max="10480" width="42.42578125" style="97" customWidth="1"/>
    <col min="10481" max="10481" width="10.42578125" style="97" bestFit="1" customWidth="1"/>
    <col min="10482" max="10482" width="10.42578125" style="97" customWidth="1"/>
    <col min="10483" max="10483" width="9.5703125" style="97" customWidth="1"/>
    <col min="10484" max="10486" width="9.28515625" style="97" customWidth="1"/>
    <col min="10487" max="10487" width="11" style="97" customWidth="1"/>
    <col min="10488" max="10732" width="9.140625" style="97"/>
    <col min="10733" max="10733" width="1.140625" style="97" customWidth="1"/>
    <col min="10734" max="10734" width="1.85546875" style="97" customWidth="1"/>
    <col min="10735" max="10735" width="2.42578125" style="97" customWidth="1"/>
    <col min="10736" max="10736" width="42.42578125" style="97" customWidth="1"/>
    <col min="10737" max="10737" width="10.42578125" style="97" bestFit="1" customWidth="1"/>
    <col min="10738" max="10738" width="10.42578125" style="97" customWidth="1"/>
    <col min="10739" max="10739" width="9.5703125" style="97" customWidth="1"/>
    <col min="10740" max="10742" width="9.28515625" style="97" customWidth="1"/>
    <col min="10743" max="10743" width="11" style="97" customWidth="1"/>
    <col min="10744" max="10988" width="9.140625" style="97"/>
    <col min="10989" max="10989" width="1.140625" style="97" customWidth="1"/>
    <col min="10990" max="10990" width="1.85546875" style="97" customWidth="1"/>
    <col min="10991" max="10991" width="2.42578125" style="97" customWidth="1"/>
    <col min="10992" max="10992" width="42.42578125" style="97" customWidth="1"/>
    <col min="10993" max="10993" width="10.42578125" style="97" bestFit="1" customWidth="1"/>
    <col min="10994" max="10994" width="10.42578125" style="97" customWidth="1"/>
    <col min="10995" max="10995" width="9.5703125" style="97" customWidth="1"/>
    <col min="10996" max="10998" width="9.28515625" style="97" customWidth="1"/>
    <col min="10999" max="10999" width="11" style="97" customWidth="1"/>
    <col min="11000" max="11244" width="9.140625" style="97"/>
    <col min="11245" max="11245" width="1.140625" style="97" customWidth="1"/>
    <col min="11246" max="11246" width="1.85546875" style="97" customWidth="1"/>
    <col min="11247" max="11247" width="2.42578125" style="97" customWidth="1"/>
    <col min="11248" max="11248" width="42.42578125" style="97" customWidth="1"/>
    <col min="11249" max="11249" width="10.42578125" style="97" bestFit="1" customWidth="1"/>
    <col min="11250" max="11250" width="10.42578125" style="97" customWidth="1"/>
    <col min="11251" max="11251" width="9.5703125" style="97" customWidth="1"/>
    <col min="11252" max="11254" width="9.28515625" style="97" customWidth="1"/>
    <col min="11255" max="11255" width="11" style="97" customWidth="1"/>
    <col min="11256" max="11500" width="9.140625" style="97"/>
    <col min="11501" max="11501" width="1.140625" style="97" customWidth="1"/>
    <col min="11502" max="11502" width="1.85546875" style="97" customWidth="1"/>
    <col min="11503" max="11503" width="2.42578125" style="97" customWidth="1"/>
    <col min="11504" max="11504" width="42.42578125" style="97" customWidth="1"/>
    <col min="11505" max="11505" width="10.42578125" style="97" bestFit="1" customWidth="1"/>
    <col min="11506" max="11506" width="10.42578125" style="97" customWidth="1"/>
    <col min="11507" max="11507" width="9.5703125" style="97" customWidth="1"/>
    <col min="11508" max="11510" width="9.28515625" style="97" customWidth="1"/>
    <col min="11511" max="11511" width="11" style="97" customWidth="1"/>
    <col min="11512" max="11756" width="9.140625" style="97"/>
    <col min="11757" max="11757" width="1.140625" style="97" customWidth="1"/>
    <col min="11758" max="11758" width="1.85546875" style="97" customWidth="1"/>
    <col min="11759" max="11759" width="2.42578125" style="97" customWidth="1"/>
    <col min="11760" max="11760" width="42.42578125" style="97" customWidth="1"/>
    <col min="11761" max="11761" width="10.42578125" style="97" bestFit="1" customWidth="1"/>
    <col min="11762" max="11762" width="10.42578125" style="97" customWidth="1"/>
    <col min="11763" max="11763" width="9.5703125" style="97" customWidth="1"/>
    <col min="11764" max="11766" width="9.28515625" style="97" customWidth="1"/>
    <col min="11767" max="11767" width="11" style="97" customWidth="1"/>
    <col min="11768" max="12012" width="9.140625" style="97"/>
    <col min="12013" max="12013" width="1.140625" style="97" customWidth="1"/>
    <col min="12014" max="12014" width="1.85546875" style="97" customWidth="1"/>
    <col min="12015" max="12015" width="2.42578125" style="97" customWidth="1"/>
    <col min="12016" max="12016" width="42.42578125" style="97" customWidth="1"/>
    <col min="12017" max="12017" width="10.42578125" style="97" bestFit="1" customWidth="1"/>
    <col min="12018" max="12018" width="10.42578125" style="97" customWidth="1"/>
    <col min="12019" max="12019" width="9.5703125" style="97" customWidth="1"/>
    <col min="12020" max="12022" width="9.28515625" style="97" customWidth="1"/>
    <col min="12023" max="12023" width="11" style="97" customWidth="1"/>
    <col min="12024" max="12268" width="9.140625" style="97"/>
    <col min="12269" max="12269" width="1.140625" style="97" customWidth="1"/>
    <col min="12270" max="12270" width="1.85546875" style="97" customWidth="1"/>
    <col min="12271" max="12271" width="2.42578125" style="97" customWidth="1"/>
    <col min="12272" max="12272" width="42.42578125" style="97" customWidth="1"/>
    <col min="12273" max="12273" width="10.42578125" style="97" bestFit="1" customWidth="1"/>
    <col min="12274" max="12274" width="10.42578125" style="97" customWidth="1"/>
    <col min="12275" max="12275" width="9.5703125" style="97" customWidth="1"/>
    <col min="12276" max="12278" width="9.28515625" style="97" customWidth="1"/>
    <col min="12279" max="12279" width="11" style="97" customWidth="1"/>
    <col min="12280" max="12524" width="9.140625" style="97"/>
    <col min="12525" max="12525" width="1.140625" style="97" customWidth="1"/>
    <col min="12526" max="12526" width="1.85546875" style="97" customWidth="1"/>
    <col min="12527" max="12527" width="2.42578125" style="97" customWidth="1"/>
    <col min="12528" max="12528" width="42.42578125" style="97" customWidth="1"/>
    <col min="12529" max="12529" width="10.42578125" style="97" bestFit="1" customWidth="1"/>
    <col min="12530" max="12530" width="10.42578125" style="97" customWidth="1"/>
    <col min="12531" max="12531" width="9.5703125" style="97" customWidth="1"/>
    <col min="12532" max="12534" width="9.28515625" style="97" customWidth="1"/>
    <col min="12535" max="12535" width="11" style="97" customWidth="1"/>
    <col min="12536" max="12780" width="9.140625" style="97"/>
    <col min="12781" max="12781" width="1.140625" style="97" customWidth="1"/>
    <col min="12782" max="12782" width="1.85546875" style="97" customWidth="1"/>
    <col min="12783" max="12783" width="2.42578125" style="97" customWidth="1"/>
    <col min="12784" max="12784" width="42.42578125" style="97" customWidth="1"/>
    <col min="12785" max="12785" width="10.42578125" style="97" bestFit="1" customWidth="1"/>
    <col min="12786" max="12786" width="10.42578125" style="97" customWidth="1"/>
    <col min="12787" max="12787" width="9.5703125" style="97" customWidth="1"/>
    <col min="12788" max="12790" width="9.28515625" style="97" customWidth="1"/>
    <col min="12791" max="12791" width="11" style="97" customWidth="1"/>
    <col min="12792" max="13036" width="9.140625" style="97"/>
    <col min="13037" max="13037" width="1.140625" style="97" customWidth="1"/>
    <col min="13038" max="13038" width="1.85546875" style="97" customWidth="1"/>
    <col min="13039" max="13039" width="2.42578125" style="97" customWidth="1"/>
    <col min="13040" max="13040" width="42.42578125" style="97" customWidth="1"/>
    <col min="13041" max="13041" width="10.42578125" style="97" bestFit="1" customWidth="1"/>
    <col min="13042" max="13042" width="10.42578125" style="97" customWidth="1"/>
    <col min="13043" max="13043" width="9.5703125" style="97" customWidth="1"/>
    <col min="13044" max="13046" width="9.28515625" style="97" customWidth="1"/>
    <col min="13047" max="13047" width="11" style="97" customWidth="1"/>
    <col min="13048" max="13292" width="9.140625" style="97"/>
    <col min="13293" max="13293" width="1.140625" style="97" customWidth="1"/>
    <col min="13294" max="13294" width="1.85546875" style="97" customWidth="1"/>
    <col min="13295" max="13295" width="2.42578125" style="97" customWidth="1"/>
    <col min="13296" max="13296" width="42.42578125" style="97" customWidth="1"/>
    <col min="13297" max="13297" width="10.42578125" style="97" bestFit="1" customWidth="1"/>
    <col min="13298" max="13298" width="10.42578125" style="97" customWidth="1"/>
    <col min="13299" max="13299" width="9.5703125" style="97" customWidth="1"/>
    <col min="13300" max="13302" width="9.28515625" style="97" customWidth="1"/>
    <col min="13303" max="13303" width="11" style="97" customWidth="1"/>
    <col min="13304" max="13548" width="9.140625" style="97"/>
    <col min="13549" max="13549" width="1.140625" style="97" customWidth="1"/>
    <col min="13550" max="13550" width="1.85546875" style="97" customWidth="1"/>
    <col min="13551" max="13551" width="2.42578125" style="97" customWidth="1"/>
    <col min="13552" max="13552" width="42.42578125" style="97" customWidth="1"/>
    <col min="13553" max="13553" width="10.42578125" style="97" bestFit="1" customWidth="1"/>
    <col min="13554" max="13554" width="10.42578125" style="97" customWidth="1"/>
    <col min="13555" max="13555" width="9.5703125" style="97" customWidth="1"/>
    <col min="13556" max="13558" width="9.28515625" style="97" customWidth="1"/>
    <col min="13559" max="13559" width="11" style="97" customWidth="1"/>
    <col min="13560" max="13804" width="9.140625" style="97"/>
    <col min="13805" max="13805" width="1.140625" style="97" customWidth="1"/>
    <col min="13806" max="13806" width="1.85546875" style="97" customWidth="1"/>
    <col min="13807" max="13807" width="2.42578125" style="97" customWidth="1"/>
    <col min="13808" max="13808" width="42.42578125" style="97" customWidth="1"/>
    <col min="13809" max="13809" width="10.42578125" style="97" bestFit="1" customWidth="1"/>
    <col min="13810" max="13810" width="10.42578125" style="97" customWidth="1"/>
    <col min="13811" max="13811" width="9.5703125" style="97" customWidth="1"/>
    <col min="13812" max="13814" width="9.28515625" style="97" customWidth="1"/>
    <col min="13815" max="13815" width="11" style="97" customWidth="1"/>
    <col min="13816" max="14060" width="9.140625" style="97"/>
    <col min="14061" max="14061" width="1.140625" style="97" customWidth="1"/>
    <col min="14062" max="14062" width="1.85546875" style="97" customWidth="1"/>
    <col min="14063" max="14063" width="2.42578125" style="97" customWidth="1"/>
    <col min="14064" max="14064" width="42.42578125" style="97" customWidth="1"/>
    <col min="14065" max="14065" width="10.42578125" style="97" bestFit="1" customWidth="1"/>
    <col min="14066" max="14066" width="10.42578125" style="97" customWidth="1"/>
    <col min="14067" max="14067" width="9.5703125" style="97" customWidth="1"/>
    <col min="14068" max="14070" width="9.28515625" style="97" customWidth="1"/>
    <col min="14071" max="14071" width="11" style="97" customWidth="1"/>
    <col min="14072" max="14316" width="9.140625" style="97"/>
    <col min="14317" max="14317" width="1.140625" style="97" customWidth="1"/>
    <col min="14318" max="14318" width="1.85546875" style="97" customWidth="1"/>
    <col min="14319" max="14319" width="2.42578125" style="97" customWidth="1"/>
    <col min="14320" max="14320" width="42.42578125" style="97" customWidth="1"/>
    <col min="14321" max="14321" width="10.42578125" style="97" bestFit="1" customWidth="1"/>
    <col min="14322" max="14322" width="10.42578125" style="97" customWidth="1"/>
    <col min="14323" max="14323" width="9.5703125" style="97" customWidth="1"/>
    <col min="14324" max="14326" width="9.28515625" style="97" customWidth="1"/>
    <col min="14327" max="14327" width="11" style="97" customWidth="1"/>
    <col min="14328" max="14572" width="9.140625" style="97"/>
    <col min="14573" max="14573" width="1.140625" style="97" customWidth="1"/>
    <col min="14574" max="14574" width="1.85546875" style="97" customWidth="1"/>
    <col min="14575" max="14575" width="2.42578125" style="97" customWidth="1"/>
    <col min="14576" max="14576" width="42.42578125" style="97" customWidth="1"/>
    <col min="14577" max="14577" width="10.42578125" style="97" bestFit="1" customWidth="1"/>
    <col min="14578" max="14578" width="10.42578125" style="97" customWidth="1"/>
    <col min="14579" max="14579" width="9.5703125" style="97" customWidth="1"/>
    <col min="14580" max="14582" width="9.28515625" style="97" customWidth="1"/>
    <col min="14583" max="14583" width="11" style="97" customWidth="1"/>
    <col min="14584" max="14828" width="9.140625" style="97"/>
    <col min="14829" max="14829" width="1.140625" style="97" customWidth="1"/>
    <col min="14830" max="14830" width="1.85546875" style="97" customWidth="1"/>
    <col min="14831" max="14831" width="2.42578125" style="97" customWidth="1"/>
    <col min="14832" max="14832" width="42.42578125" style="97" customWidth="1"/>
    <col min="14833" max="14833" width="10.42578125" style="97" bestFit="1" customWidth="1"/>
    <col min="14834" max="14834" width="10.42578125" style="97" customWidth="1"/>
    <col min="14835" max="14835" width="9.5703125" style="97" customWidth="1"/>
    <col min="14836" max="14838" width="9.28515625" style="97" customWidth="1"/>
    <col min="14839" max="14839" width="11" style="97" customWidth="1"/>
    <col min="14840" max="15084" width="9.140625" style="97"/>
    <col min="15085" max="15085" width="1.140625" style="97" customWidth="1"/>
    <col min="15086" max="15086" width="1.85546875" style="97" customWidth="1"/>
    <col min="15087" max="15087" width="2.42578125" style="97" customWidth="1"/>
    <col min="15088" max="15088" width="42.42578125" style="97" customWidth="1"/>
    <col min="15089" max="15089" width="10.42578125" style="97" bestFit="1" customWidth="1"/>
    <col min="15090" max="15090" width="10.42578125" style="97" customWidth="1"/>
    <col min="15091" max="15091" width="9.5703125" style="97" customWidth="1"/>
    <col min="15092" max="15094" width="9.28515625" style="97" customWidth="1"/>
    <col min="15095" max="15095" width="11" style="97" customWidth="1"/>
    <col min="15096" max="15340" width="9.140625" style="97"/>
    <col min="15341" max="15341" width="1.140625" style="97" customWidth="1"/>
    <col min="15342" max="15342" width="1.85546875" style="97" customWidth="1"/>
    <col min="15343" max="15343" width="2.42578125" style="97" customWidth="1"/>
    <col min="15344" max="15344" width="42.42578125" style="97" customWidth="1"/>
    <col min="15345" max="15345" width="10.42578125" style="97" bestFit="1" customWidth="1"/>
    <col min="15346" max="15346" width="10.42578125" style="97" customWidth="1"/>
    <col min="15347" max="15347" width="9.5703125" style="97" customWidth="1"/>
    <col min="15348" max="15350" width="9.28515625" style="97" customWidth="1"/>
    <col min="15351" max="15351" width="11" style="97" customWidth="1"/>
    <col min="15352" max="15596" width="9.140625" style="97"/>
    <col min="15597" max="15597" width="1.140625" style="97" customWidth="1"/>
    <col min="15598" max="15598" width="1.85546875" style="97" customWidth="1"/>
    <col min="15599" max="15599" width="2.42578125" style="97" customWidth="1"/>
    <col min="15600" max="15600" width="42.42578125" style="97" customWidth="1"/>
    <col min="15601" max="15601" width="10.42578125" style="97" bestFit="1" customWidth="1"/>
    <col min="15602" max="15602" width="10.42578125" style="97" customWidth="1"/>
    <col min="15603" max="15603" width="9.5703125" style="97" customWidth="1"/>
    <col min="15604" max="15606" width="9.28515625" style="97" customWidth="1"/>
    <col min="15607" max="15607" width="11" style="97" customWidth="1"/>
    <col min="15608" max="15852" width="9.140625" style="97"/>
    <col min="15853" max="15853" width="1.140625" style="97" customWidth="1"/>
    <col min="15854" max="15854" width="1.85546875" style="97" customWidth="1"/>
    <col min="15855" max="15855" width="2.42578125" style="97" customWidth="1"/>
    <col min="15856" max="15856" width="42.42578125" style="97" customWidth="1"/>
    <col min="15857" max="15857" width="10.42578125" style="97" bestFit="1" customWidth="1"/>
    <col min="15858" max="15858" width="10.42578125" style="97" customWidth="1"/>
    <col min="15859" max="15859" width="9.5703125" style="97" customWidth="1"/>
    <col min="15860" max="15862" width="9.28515625" style="97" customWidth="1"/>
    <col min="15863" max="15863" width="11" style="97" customWidth="1"/>
    <col min="15864" max="16108" width="9.140625" style="97"/>
    <col min="16109" max="16109" width="1.140625" style="97" customWidth="1"/>
    <col min="16110" max="16110" width="1.85546875" style="97" customWidth="1"/>
    <col min="16111" max="16111" width="2.42578125" style="97" customWidth="1"/>
    <col min="16112" max="16112" width="42.42578125" style="97" customWidth="1"/>
    <col min="16113" max="16113" width="10.42578125" style="97" bestFit="1" customWidth="1"/>
    <col min="16114" max="16114" width="10.42578125" style="97" customWidth="1"/>
    <col min="16115" max="16115" width="9.5703125" style="97" customWidth="1"/>
    <col min="16116" max="16118" width="9.28515625" style="97" customWidth="1"/>
    <col min="16119" max="16119" width="11" style="97" customWidth="1"/>
    <col min="16120" max="16364" width="9.140625" style="97"/>
    <col min="16365" max="16371" width="9.140625" style="97" customWidth="1"/>
    <col min="16372" max="16384" width="9.140625" style="97"/>
  </cols>
  <sheetData>
    <row r="1" spans="2:7" s="60" customFormat="1" ht="12.75" x14ac:dyDescent="0.2">
      <c r="B1" s="61" t="s">
        <v>201</v>
      </c>
      <c r="C1" s="63"/>
      <c r="D1" s="63"/>
      <c r="E1" s="63"/>
      <c r="F1" s="63"/>
      <c r="G1" s="109"/>
    </row>
    <row r="2" spans="2:7" s="60" customFormat="1" ht="12.75" x14ac:dyDescent="0.2">
      <c r="B2" s="65" t="s">
        <v>97</v>
      </c>
      <c r="C2" s="63"/>
      <c r="D2" s="63"/>
      <c r="E2" s="63"/>
      <c r="F2" s="63"/>
      <c r="G2" s="109"/>
    </row>
    <row r="3" spans="2:7" s="60" customFormat="1" ht="12.75" x14ac:dyDescent="0.2">
      <c r="B3" s="66"/>
      <c r="C3" s="64"/>
      <c r="D3" s="64"/>
      <c r="E3" s="64"/>
      <c r="F3" s="64"/>
    </row>
    <row r="5" spans="2:7" ht="14.25" customHeight="1" x14ac:dyDescent="0.2">
      <c r="B5" s="100" t="s">
        <v>119</v>
      </c>
      <c r="C5" s="69" t="s">
        <v>100</v>
      </c>
      <c r="D5" s="69" t="s">
        <v>101</v>
      </c>
      <c r="E5" s="69" t="s">
        <v>102</v>
      </c>
      <c r="F5" s="69" t="s">
        <v>103</v>
      </c>
      <c r="G5" s="69" t="s">
        <v>126</v>
      </c>
    </row>
    <row r="6" spans="2:7" ht="14.25" customHeight="1" x14ac:dyDescent="0.2">
      <c r="B6" s="110" t="s">
        <v>105</v>
      </c>
      <c r="C6" s="188" t="s">
        <v>1</v>
      </c>
      <c r="D6" s="188" t="s">
        <v>1</v>
      </c>
      <c r="E6" s="188" t="s">
        <v>1</v>
      </c>
      <c r="F6" s="188" t="s">
        <v>1</v>
      </c>
      <c r="G6" s="188" t="s">
        <v>127</v>
      </c>
    </row>
    <row r="7" spans="2:7" ht="6.75" customHeight="1" x14ac:dyDescent="0.2">
      <c r="B7" s="100"/>
      <c r="C7" s="112"/>
      <c r="D7" s="112"/>
      <c r="E7" s="112"/>
      <c r="F7" s="112"/>
      <c r="G7" s="112" t="s">
        <v>113</v>
      </c>
    </row>
    <row r="8" spans="2:7" ht="12" customHeight="1" x14ac:dyDescent="0.2">
      <c r="B8" s="198" t="s">
        <v>202</v>
      </c>
      <c r="G8" s="97" t="s">
        <v>113</v>
      </c>
    </row>
    <row r="9" spans="2:7" ht="12.75" customHeight="1" x14ac:dyDescent="0.2">
      <c r="B9" s="97" t="s">
        <v>128</v>
      </c>
      <c r="C9" s="113">
        <v>0.5</v>
      </c>
      <c r="D9" s="113">
        <v>1.8</v>
      </c>
      <c r="E9" s="113">
        <v>2</v>
      </c>
      <c r="F9" s="113">
        <v>2.4</v>
      </c>
      <c r="G9" s="113">
        <v>6.6999999999999993</v>
      </c>
    </row>
    <row r="10" spans="2:7" ht="12.75" customHeight="1" x14ac:dyDescent="0.2">
      <c r="B10" s="97" t="s">
        <v>129</v>
      </c>
      <c r="C10" s="113">
        <v>-0.1</v>
      </c>
      <c r="D10" s="113">
        <v>-0.1</v>
      </c>
      <c r="E10" s="113">
        <v>0.2</v>
      </c>
      <c r="F10" s="113">
        <v>0.6</v>
      </c>
      <c r="G10" s="113">
        <v>0.6</v>
      </c>
    </row>
    <row r="11" spans="2:7" ht="12.75" customHeight="1" x14ac:dyDescent="0.2">
      <c r="B11" s="97" t="s">
        <v>203</v>
      </c>
      <c r="C11" s="113">
        <v>0.1</v>
      </c>
      <c r="D11" s="113">
        <v>0.2</v>
      </c>
      <c r="E11" s="113">
        <v>0.1</v>
      </c>
      <c r="F11" s="113">
        <v>0.2</v>
      </c>
      <c r="G11" s="113">
        <v>0.60000000000000009</v>
      </c>
    </row>
    <row r="12" spans="2:7" ht="12.75" customHeight="1" x14ac:dyDescent="0.2">
      <c r="B12" s="97" t="s">
        <v>204</v>
      </c>
      <c r="C12" s="113">
        <v>-0.1</v>
      </c>
      <c r="D12" s="113">
        <v>0</v>
      </c>
      <c r="E12" s="113">
        <v>0</v>
      </c>
      <c r="F12" s="113">
        <v>0.2</v>
      </c>
      <c r="G12" s="113">
        <v>0.1</v>
      </c>
    </row>
    <row r="13" spans="2:7" ht="12.75" customHeight="1" x14ac:dyDescent="0.2">
      <c r="B13" s="199" t="s">
        <v>130</v>
      </c>
      <c r="C13" s="113">
        <v>-0.4</v>
      </c>
      <c r="D13" s="113">
        <v>-0.3</v>
      </c>
      <c r="E13" s="113">
        <v>-0.2</v>
      </c>
      <c r="F13" s="113">
        <v>-0.1</v>
      </c>
      <c r="G13" s="113">
        <v>-0.99999999999999989</v>
      </c>
    </row>
    <row r="14" spans="2:7" ht="12.75" customHeight="1" x14ac:dyDescent="0.2">
      <c r="B14" s="97" t="s">
        <v>132</v>
      </c>
      <c r="C14" s="200">
        <v>-0.1</v>
      </c>
      <c r="D14" s="200">
        <v>-0.1</v>
      </c>
      <c r="E14" s="200">
        <v>-0.1</v>
      </c>
      <c r="F14" s="200">
        <v>-0.1</v>
      </c>
      <c r="G14" s="200">
        <v>-0.4</v>
      </c>
    </row>
    <row r="15" spans="2:7" ht="12.75" customHeight="1" x14ac:dyDescent="0.2">
      <c r="B15" s="201" t="s">
        <v>205</v>
      </c>
      <c r="C15" s="202">
        <v>-0.1</v>
      </c>
      <c r="D15" s="202">
        <v>1.4999999999999998</v>
      </c>
      <c r="E15" s="202">
        <v>2</v>
      </c>
      <c r="F15" s="202">
        <v>3.2</v>
      </c>
      <c r="G15" s="202">
        <v>6.6</v>
      </c>
    </row>
    <row r="16" spans="2:7" ht="12.75" customHeight="1" x14ac:dyDescent="0.2">
      <c r="B16" s="97" t="s">
        <v>206</v>
      </c>
      <c r="C16" s="200">
        <v>78.3</v>
      </c>
      <c r="D16" s="200">
        <v>81.3</v>
      </c>
      <c r="E16" s="200">
        <v>85.8</v>
      </c>
      <c r="F16" s="200">
        <v>89.8</v>
      </c>
      <c r="G16" s="200" t="s">
        <v>113</v>
      </c>
    </row>
    <row r="17" spans="2:7" ht="15.75" customHeight="1" x14ac:dyDescent="0.2">
      <c r="B17" s="198" t="s">
        <v>207</v>
      </c>
      <c r="C17" s="202">
        <v>78.2</v>
      </c>
      <c r="D17" s="202">
        <v>82.8</v>
      </c>
      <c r="E17" s="202">
        <v>87.8</v>
      </c>
      <c r="F17" s="202">
        <v>93</v>
      </c>
      <c r="G17" s="202" t="s">
        <v>113</v>
      </c>
    </row>
    <row r="18" spans="2:7" ht="12.75" x14ac:dyDescent="0.2">
      <c r="B18" s="203" t="s">
        <v>208</v>
      </c>
      <c r="C18" s="204">
        <v>0.27295550488667591</v>
      </c>
      <c r="D18" s="204">
        <v>0.27474703911355869</v>
      </c>
      <c r="E18" s="204">
        <v>0.27745443745102499</v>
      </c>
      <c r="F18" s="204">
        <v>0.28039031803803671</v>
      </c>
      <c r="G18" s="204"/>
    </row>
    <row r="19" spans="2:7" ht="6.75" customHeight="1" x14ac:dyDescent="0.2">
      <c r="B19" s="100"/>
      <c r="C19" s="112"/>
      <c r="D19" s="112"/>
      <c r="E19" s="112"/>
      <c r="F19" s="112"/>
      <c r="G19" s="112"/>
    </row>
    <row r="20" spans="2:7" ht="12" customHeight="1" x14ac:dyDescent="0.2">
      <c r="B20" s="198" t="s">
        <v>209</v>
      </c>
    </row>
    <row r="21" spans="2:7" ht="12.75" customHeight="1" x14ac:dyDescent="0.2">
      <c r="B21" s="199" t="s">
        <v>210</v>
      </c>
      <c r="C21" s="113">
        <v>0.5</v>
      </c>
      <c r="D21" s="113">
        <v>1.9</v>
      </c>
      <c r="E21" s="113">
        <v>1.9</v>
      </c>
      <c r="F21" s="113">
        <v>2</v>
      </c>
      <c r="G21" s="113">
        <v>6.3</v>
      </c>
    </row>
    <row r="22" spans="2:7" ht="12.75" customHeight="1" x14ac:dyDescent="0.2">
      <c r="B22" s="205" t="s">
        <v>211</v>
      </c>
      <c r="C22" s="200">
        <v>-0.6</v>
      </c>
      <c r="D22" s="200">
        <v>-0.4</v>
      </c>
      <c r="E22" s="200">
        <v>0.1</v>
      </c>
      <c r="F22" s="200">
        <v>1.2</v>
      </c>
      <c r="G22" s="200">
        <v>0.29999999999999993</v>
      </c>
    </row>
    <row r="23" spans="2:7" ht="15.75" customHeight="1" x14ac:dyDescent="0.2">
      <c r="C23" s="113"/>
      <c r="D23" s="113"/>
      <c r="E23" s="113"/>
      <c r="F23" s="113"/>
    </row>
  </sheetData>
  <pageMargins left="0.70866141732283472" right="0.70866141732283472" top="0.74803149606299213" bottom="0.74803149606299213" header="0.31496062992125984" footer="0.31496062992125984"/>
  <pageSetup paperSize="9" scale="54"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G19"/>
  <sheetViews>
    <sheetView zoomScaleNormal="100" workbookViewId="0"/>
  </sheetViews>
  <sheetFormatPr defaultRowHeight="15.75" customHeight="1" x14ac:dyDescent="0.2"/>
  <cols>
    <col min="1" max="1" width="6.42578125" style="97" customWidth="1"/>
    <col min="2" max="2" width="2.42578125" style="97" customWidth="1"/>
    <col min="3" max="3" width="50.7109375" style="97" customWidth="1"/>
    <col min="4" max="7" width="9.28515625" style="97" customWidth="1"/>
    <col min="8" max="214" width="9.140625" style="97"/>
    <col min="215" max="215" width="1.140625" style="97" customWidth="1"/>
    <col min="216" max="216" width="1.85546875" style="97" customWidth="1"/>
    <col min="217" max="217" width="2.42578125" style="97" customWidth="1"/>
    <col min="218" max="218" width="42.42578125" style="97" customWidth="1"/>
    <col min="219" max="219" width="10.42578125" style="97" bestFit="1" customWidth="1"/>
    <col min="220" max="220" width="10.42578125" style="97" customWidth="1"/>
    <col min="221" max="221" width="9.5703125" style="97" customWidth="1"/>
    <col min="222" max="224" width="9.28515625" style="97" customWidth="1"/>
    <col min="225" max="225" width="11" style="97" customWidth="1"/>
    <col min="226" max="470" width="9.140625" style="97"/>
    <col min="471" max="471" width="1.140625" style="97" customWidth="1"/>
    <col min="472" max="472" width="1.85546875" style="97" customWidth="1"/>
    <col min="473" max="473" width="2.42578125" style="97" customWidth="1"/>
    <col min="474" max="474" width="42.42578125" style="97" customWidth="1"/>
    <col min="475" max="475" width="10.42578125" style="97" bestFit="1" customWidth="1"/>
    <col min="476" max="476" width="10.42578125" style="97" customWidth="1"/>
    <col min="477" max="477" width="9.5703125" style="97" customWidth="1"/>
    <col min="478" max="480" width="9.28515625" style="97" customWidth="1"/>
    <col min="481" max="481" width="11" style="97" customWidth="1"/>
    <col min="482" max="726" width="9.140625" style="97"/>
    <col min="727" max="727" width="1.140625" style="97" customWidth="1"/>
    <col min="728" max="728" width="1.85546875" style="97" customWidth="1"/>
    <col min="729" max="729" width="2.42578125" style="97" customWidth="1"/>
    <col min="730" max="730" width="42.42578125" style="97" customWidth="1"/>
    <col min="731" max="731" width="10.42578125" style="97" bestFit="1" customWidth="1"/>
    <col min="732" max="732" width="10.42578125" style="97" customWidth="1"/>
    <col min="733" max="733" width="9.5703125" style="97" customWidth="1"/>
    <col min="734" max="736" width="9.28515625" style="97" customWidth="1"/>
    <col min="737" max="737" width="11" style="97" customWidth="1"/>
    <col min="738" max="982" width="9.140625" style="97"/>
    <col min="983" max="983" width="1.140625" style="97" customWidth="1"/>
    <col min="984" max="984" width="1.85546875" style="97" customWidth="1"/>
    <col min="985" max="985" width="2.42578125" style="97" customWidth="1"/>
    <col min="986" max="986" width="42.42578125" style="97" customWidth="1"/>
    <col min="987" max="987" width="10.42578125" style="97" bestFit="1" customWidth="1"/>
    <col min="988" max="988" width="10.42578125" style="97" customWidth="1"/>
    <col min="989" max="989" width="9.5703125" style="97" customWidth="1"/>
    <col min="990" max="992" width="9.28515625" style="97" customWidth="1"/>
    <col min="993" max="993" width="11" style="97" customWidth="1"/>
    <col min="994" max="1238" width="9.140625" style="97"/>
    <col min="1239" max="1239" width="1.140625" style="97" customWidth="1"/>
    <col min="1240" max="1240" width="1.85546875" style="97" customWidth="1"/>
    <col min="1241" max="1241" width="2.42578125" style="97" customWidth="1"/>
    <col min="1242" max="1242" width="42.42578125" style="97" customWidth="1"/>
    <col min="1243" max="1243" width="10.42578125" style="97" bestFit="1" customWidth="1"/>
    <col min="1244" max="1244" width="10.42578125" style="97" customWidth="1"/>
    <col min="1245" max="1245" width="9.5703125" style="97" customWidth="1"/>
    <col min="1246" max="1248" width="9.28515625" style="97" customWidth="1"/>
    <col min="1249" max="1249" width="11" style="97" customWidth="1"/>
    <col min="1250" max="1494" width="9.140625" style="97"/>
    <col min="1495" max="1495" width="1.140625" style="97" customWidth="1"/>
    <col min="1496" max="1496" width="1.85546875" style="97" customWidth="1"/>
    <col min="1497" max="1497" width="2.42578125" style="97" customWidth="1"/>
    <col min="1498" max="1498" width="42.42578125" style="97" customWidth="1"/>
    <col min="1499" max="1499" width="10.42578125" style="97" bestFit="1" customWidth="1"/>
    <col min="1500" max="1500" width="10.42578125" style="97" customWidth="1"/>
    <col min="1501" max="1501" width="9.5703125" style="97" customWidth="1"/>
    <col min="1502" max="1504" width="9.28515625" style="97" customWidth="1"/>
    <col min="1505" max="1505" width="11" style="97" customWidth="1"/>
    <col min="1506" max="1750" width="9.140625" style="97"/>
    <col min="1751" max="1751" width="1.140625" style="97" customWidth="1"/>
    <col min="1752" max="1752" width="1.85546875" style="97" customWidth="1"/>
    <col min="1753" max="1753" width="2.42578125" style="97" customWidth="1"/>
    <col min="1754" max="1754" width="42.42578125" style="97" customWidth="1"/>
    <col min="1755" max="1755" width="10.42578125" style="97" bestFit="1" customWidth="1"/>
    <col min="1756" max="1756" width="10.42578125" style="97" customWidth="1"/>
    <col min="1757" max="1757" width="9.5703125" style="97" customWidth="1"/>
    <col min="1758" max="1760" width="9.28515625" style="97" customWidth="1"/>
    <col min="1761" max="1761" width="11" style="97" customWidth="1"/>
    <col min="1762" max="2006" width="9.140625" style="97"/>
    <col min="2007" max="2007" width="1.140625" style="97" customWidth="1"/>
    <col min="2008" max="2008" width="1.85546875" style="97" customWidth="1"/>
    <col min="2009" max="2009" width="2.42578125" style="97" customWidth="1"/>
    <col min="2010" max="2010" width="42.42578125" style="97" customWidth="1"/>
    <col min="2011" max="2011" width="10.42578125" style="97" bestFit="1" customWidth="1"/>
    <col min="2012" max="2012" width="10.42578125" style="97" customWidth="1"/>
    <col min="2013" max="2013" width="9.5703125" style="97" customWidth="1"/>
    <col min="2014" max="2016" width="9.28515625" style="97" customWidth="1"/>
    <col min="2017" max="2017" width="11" style="97" customWidth="1"/>
    <col min="2018" max="2262" width="9.140625" style="97"/>
    <col min="2263" max="2263" width="1.140625" style="97" customWidth="1"/>
    <col min="2264" max="2264" width="1.85546875" style="97" customWidth="1"/>
    <col min="2265" max="2265" width="2.42578125" style="97" customWidth="1"/>
    <col min="2266" max="2266" width="42.42578125" style="97" customWidth="1"/>
    <col min="2267" max="2267" width="10.42578125" style="97" bestFit="1" customWidth="1"/>
    <col min="2268" max="2268" width="10.42578125" style="97" customWidth="1"/>
    <col min="2269" max="2269" width="9.5703125" style="97" customWidth="1"/>
    <col min="2270" max="2272" width="9.28515625" style="97" customWidth="1"/>
    <col min="2273" max="2273" width="11" style="97" customWidth="1"/>
    <col min="2274" max="2518" width="9.140625" style="97"/>
    <col min="2519" max="2519" width="1.140625" style="97" customWidth="1"/>
    <col min="2520" max="2520" width="1.85546875" style="97" customWidth="1"/>
    <col min="2521" max="2521" width="2.42578125" style="97" customWidth="1"/>
    <col min="2522" max="2522" width="42.42578125" style="97" customWidth="1"/>
    <col min="2523" max="2523" width="10.42578125" style="97" bestFit="1" customWidth="1"/>
    <col min="2524" max="2524" width="10.42578125" style="97" customWidth="1"/>
    <col min="2525" max="2525" width="9.5703125" style="97" customWidth="1"/>
    <col min="2526" max="2528" width="9.28515625" style="97" customWidth="1"/>
    <col min="2529" max="2529" width="11" style="97" customWidth="1"/>
    <col min="2530" max="2774" width="9.140625" style="97"/>
    <col min="2775" max="2775" width="1.140625" style="97" customWidth="1"/>
    <col min="2776" max="2776" width="1.85546875" style="97" customWidth="1"/>
    <col min="2777" max="2777" width="2.42578125" style="97" customWidth="1"/>
    <col min="2778" max="2778" width="42.42578125" style="97" customWidth="1"/>
    <col min="2779" max="2779" width="10.42578125" style="97" bestFit="1" customWidth="1"/>
    <col min="2780" max="2780" width="10.42578125" style="97" customWidth="1"/>
    <col min="2781" max="2781" width="9.5703125" style="97" customWidth="1"/>
    <col min="2782" max="2784" width="9.28515625" style="97" customWidth="1"/>
    <col min="2785" max="2785" width="11" style="97" customWidth="1"/>
    <col min="2786" max="3030" width="9.140625" style="97"/>
    <col min="3031" max="3031" width="1.140625" style="97" customWidth="1"/>
    <col min="3032" max="3032" width="1.85546875" style="97" customWidth="1"/>
    <col min="3033" max="3033" width="2.42578125" style="97" customWidth="1"/>
    <col min="3034" max="3034" width="42.42578125" style="97" customWidth="1"/>
    <col min="3035" max="3035" width="10.42578125" style="97" bestFit="1" customWidth="1"/>
    <col min="3036" max="3036" width="10.42578125" style="97" customWidth="1"/>
    <col min="3037" max="3037" width="9.5703125" style="97" customWidth="1"/>
    <col min="3038" max="3040" width="9.28515625" style="97" customWidth="1"/>
    <col min="3041" max="3041" width="11" style="97" customWidth="1"/>
    <col min="3042" max="3286" width="9.140625" style="97"/>
    <col min="3287" max="3287" width="1.140625" style="97" customWidth="1"/>
    <col min="3288" max="3288" width="1.85546875" style="97" customWidth="1"/>
    <col min="3289" max="3289" width="2.42578125" style="97" customWidth="1"/>
    <col min="3290" max="3290" width="42.42578125" style="97" customWidth="1"/>
    <col min="3291" max="3291" width="10.42578125" style="97" bestFit="1" customWidth="1"/>
    <col min="3292" max="3292" width="10.42578125" style="97" customWidth="1"/>
    <col min="3293" max="3293" width="9.5703125" style="97" customWidth="1"/>
    <col min="3294" max="3296" width="9.28515625" style="97" customWidth="1"/>
    <col min="3297" max="3297" width="11" style="97" customWidth="1"/>
    <col min="3298" max="3542" width="9.140625" style="97"/>
    <col min="3543" max="3543" width="1.140625" style="97" customWidth="1"/>
    <col min="3544" max="3544" width="1.85546875" style="97" customWidth="1"/>
    <col min="3545" max="3545" width="2.42578125" style="97" customWidth="1"/>
    <col min="3546" max="3546" width="42.42578125" style="97" customWidth="1"/>
    <col min="3547" max="3547" width="10.42578125" style="97" bestFit="1" customWidth="1"/>
    <col min="3548" max="3548" width="10.42578125" style="97" customWidth="1"/>
    <col min="3549" max="3549" width="9.5703125" style="97" customWidth="1"/>
    <col min="3550" max="3552" width="9.28515625" style="97" customWidth="1"/>
    <col min="3553" max="3553" width="11" style="97" customWidth="1"/>
    <col min="3554" max="3798" width="9.140625" style="97"/>
    <col min="3799" max="3799" width="1.140625" style="97" customWidth="1"/>
    <col min="3800" max="3800" width="1.85546875" style="97" customWidth="1"/>
    <col min="3801" max="3801" width="2.42578125" style="97" customWidth="1"/>
    <col min="3802" max="3802" width="42.42578125" style="97" customWidth="1"/>
    <col min="3803" max="3803" width="10.42578125" style="97" bestFit="1" customWidth="1"/>
    <col min="3804" max="3804" width="10.42578125" style="97" customWidth="1"/>
    <col min="3805" max="3805" width="9.5703125" style="97" customWidth="1"/>
    <col min="3806" max="3808" width="9.28515625" style="97" customWidth="1"/>
    <col min="3809" max="3809" width="11" style="97" customWidth="1"/>
    <col min="3810" max="4054" width="9.140625" style="97"/>
    <col min="4055" max="4055" width="1.140625" style="97" customWidth="1"/>
    <col min="4056" max="4056" width="1.85546875" style="97" customWidth="1"/>
    <col min="4057" max="4057" width="2.42578125" style="97" customWidth="1"/>
    <col min="4058" max="4058" width="42.42578125" style="97" customWidth="1"/>
    <col min="4059" max="4059" width="10.42578125" style="97" bestFit="1" customWidth="1"/>
    <col min="4060" max="4060" width="10.42578125" style="97" customWidth="1"/>
    <col min="4061" max="4061" width="9.5703125" style="97" customWidth="1"/>
    <col min="4062" max="4064" width="9.28515625" style="97" customWidth="1"/>
    <col min="4065" max="4065" width="11" style="97" customWidth="1"/>
    <col min="4066" max="4310" width="9.140625" style="97"/>
    <col min="4311" max="4311" width="1.140625" style="97" customWidth="1"/>
    <col min="4312" max="4312" width="1.85546875" style="97" customWidth="1"/>
    <col min="4313" max="4313" width="2.42578125" style="97" customWidth="1"/>
    <col min="4314" max="4314" width="42.42578125" style="97" customWidth="1"/>
    <col min="4315" max="4315" width="10.42578125" style="97" bestFit="1" customWidth="1"/>
    <col min="4316" max="4316" width="10.42578125" style="97" customWidth="1"/>
    <col min="4317" max="4317" width="9.5703125" style="97" customWidth="1"/>
    <col min="4318" max="4320" width="9.28515625" style="97" customWidth="1"/>
    <col min="4321" max="4321" width="11" style="97" customWidth="1"/>
    <col min="4322" max="4566" width="9.140625" style="97"/>
    <col min="4567" max="4567" width="1.140625" style="97" customWidth="1"/>
    <col min="4568" max="4568" width="1.85546875" style="97" customWidth="1"/>
    <col min="4569" max="4569" width="2.42578125" style="97" customWidth="1"/>
    <col min="4570" max="4570" width="42.42578125" style="97" customWidth="1"/>
    <col min="4571" max="4571" width="10.42578125" style="97" bestFit="1" customWidth="1"/>
    <col min="4572" max="4572" width="10.42578125" style="97" customWidth="1"/>
    <col min="4573" max="4573" width="9.5703125" style="97" customWidth="1"/>
    <col min="4574" max="4576" width="9.28515625" style="97" customWidth="1"/>
    <col min="4577" max="4577" width="11" style="97" customWidth="1"/>
    <col min="4578" max="4822" width="9.140625" style="97"/>
    <col min="4823" max="4823" width="1.140625" style="97" customWidth="1"/>
    <col min="4824" max="4824" width="1.85546875" style="97" customWidth="1"/>
    <col min="4825" max="4825" width="2.42578125" style="97" customWidth="1"/>
    <col min="4826" max="4826" width="42.42578125" style="97" customWidth="1"/>
    <col min="4827" max="4827" width="10.42578125" style="97" bestFit="1" customWidth="1"/>
    <col min="4828" max="4828" width="10.42578125" style="97" customWidth="1"/>
    <col min="4829" max="4829" width="9.5703125" style="97" customWidth="1"/>
    <col min="4830" max="4832" width="9.28515625" style="97" customWidth="1"/>
    <col min="4833" max="4833" width="11" style="97" customWidth="1"/>
    <col min="4834" max="5078" width="9.140625" style="97"/>
    <col min="5079" max="5079" width="1.140625" style="97" customWidth="1"/>
    <col min="5080" max="5080" width="1.85546875" style="97" customWidth="1"/>
    <col min="5081" max="5081" width="2.42578125" style="97" customWidth="1"/>
    <col min="5082" max="5082" width="42.42578125" style="97" customWidth="1"/>
    <col min="5083" max="5083" width="10.42578125" style="97" bestFit="1" customWidth="1"/>
    <col min="5084" max="5084" width="10.42578125" style="97" customWidth="1"/>
    <col min="5085" max="5085" width="9.5703125" style="97" customWidth="1"/>
    <col min="5086" max="5088" width="9.28515625" style="97" customWidth="1"/>
    <col min="5089" max="5089" width="11" style="97" customWidth="1"/>
    <col min="5090" max="5334" width="9.140625" style="97"/>
    <col min="5335" max="5335" width="1.140625" style="97" customWidth="1"/>
    <col min="5336" max="5336" width="1.85546875" style="97" customWidth="1"/>
    <col min="5337" max="5337" width="2.42578125" style="97" customWidth="1"/>
    <col min="5338" max="5338" width="42.42578125" style="97" customWidth="1"/>
    <col min="5339" max="5339" width="10.42578125" style="97" bestFit="1" customWidth="1"/>
    <col min="5340" max="5340" width="10.42578125" style="97" customWidth="1"/>
    <col min="5341" max="5341" width="9.5703125" style="97" customWidth="1"/>
    <col min="5342" max="5344" width="9.28515625" style="97" customWidth="1"/>
    <col min="5345" max="5345" width="11" style="97" customWidth="1"/>
    <col min="5346" max="5590" width="9.140625" style="97"/>
    <col min="5591" max="5591" width="1.140625" style="97" customWidth="1"/>
    <col min="5592" max="5592" width="1.85546875" style="97" customWidth="1"/>
    <col min="5593" max="5593" width="2.42578125" style="97" customWidth="1"/>
    <col min="5594" max="5594" width="42.42578125" style="97" customWidth="1"/>
    <col min="5595" max="5595" width="10.42578125" style="97" bestFit="1" customWidth="1"/>
    <col min="5596" max="5596" width="10.42578125" style="97" customWidth="1"/>
    <col min="5597" max="5597" width="9.5703125" style="97" customWidth="1"/>
    <col min="5598" max="5600" width="9.28515625" style="97" customWidth="1"/>
    <col min="5601" max="5601" width="11" style="97" customWidth="1"/>
    <col min="5602" max="5846" width="9.140625" style="97"/>
    <col min="5847" max="5847" width="1.140625" style="97" customWidth="1"/>
    <col min="5848" max="5848" width="1.85546875" style="97" customWidth="1"/>
    <col min="5849" max="5849" width="2.42578125" style="97" customWidth="1"/>
    <col min="5850" max="5850" width="42.42578125" style="97" customWidth="1"/>
    <col min="5851" max="5851" width="10.42578125" style="97" bestFit="1" customWidth="1"/>
    <col min="5852" max="5852" width="10.42578125" style="97" customWidth="1"/>
    <col min="5853" max="5853" width="9.5703125" style="97" customWidth="1"/>
    <col min="5854" max="5856" width="9.28515625" style="97" customWidth="1"/>
    <col min="5857" max="5857" width="11" style="97" customWidth="1"/>
    <col min="5858" max="6102" width="9.140625" style="97"/>
    <col min="6103" max="6103" width="1.140625" style="97" customWidth="1"/>
    <col min="6104" max="6104" width="1.85546875" style="97" customWidth="1"/>
    <col min="6105" max="6105" width="2.42578125" style="97" customWidth="1"/>
    <col min="6106" max="6106" width="42.42578125" style="97" customWidth="1"/>
    <col min="6107" max="6107" width="10.42578125" style="97" bestFit="1" customWidth="1"/>
    <col min="6108" max="6108" width="10.42578125" style="97" customWidth="1"/>
    <col min="6109" max="6109" width="9.5703125" style="97" customWidth="1"/>
    <col min="6110" max="6112" width="9.28515625" style="97" customWidth="1"/>
    <col min="6113" max="6113" width="11" style="97" customWidth="1"/>
    <col min="6114" max="6358" width="9.140625" style="97"/>
    <col min="6359" max="6359" width="1.140625" style="97" customWidth="1"/>
    <col min="6360" max="6360" width="1.85546875" style="97" customWidth="1"/>
    <col min="6361" max="6361" width="2.42578125" style="97" customWidth="1"/>
    <col min="6362" max="6362" width="42.42578125" style="97" customWidth="1"/>
    <col min="6363" max="6363" width="10.42578125" style="97" bestFit="1" customWidth="1"/>
    <col min="6364" max="6364" width="10.42578125" style="97" customWidth="1"/>
    <col min="6365" max="6365" width="9.5703125" style="97" customWidth="1"/>
    <col min="6366" max="6368" width="9.28515625" style="97" customWidth="1"/>
    <col min="6369" max="6369" width="11" style="97" customWidth="1"/>
    <col min="6370" max="6614" width="9.140625" style="97"/>
    <col min="6615" max="6615" width="1.140625" style="97" customWidth="1"/>
    <col min="6616" max="6616" width="1.85546875" style="97" customWidth="1"/>
    <col min="6617" max="6617" width="2.42578125" style="97" customWidth="1"/>
    <col min="6618" max="6618" width="42.42578125" style="97" customWidth="1"/>
    <col min="6619" max="6619" width="10.42578125" style="97" bestFit="1" customWidth="1"/>
    <col min="6620" max="6620" width="10.42578125" style="97" customWidth="1"/>
    <col min="6621" max="6621" width="9.5703125" style="97" customWidth="1"/>
    <col min="6622" max="6624" width="9.28515625" style="97" customWidth="1"/>
    <col min="6625" max="6625" width="11" style="97" customWidth="1"/>
    <col min="6626" max="6870" width="9.140625" style="97"/>
    <col min="6871" max="6871" width="1.140625" style="97" customWidth="1"/>
    <col min="6872" max="6872" width="1.85546875" style="97" customWidth="1"/>
    <col min="6873" max="6873" width="2.42578125" style="97" customWidth="1"/>
    <col min="6874" max="6874" width="42.42578125" style="97" customWidth="1"/>
    <col min="6875" max="6875" width="10.42578125" style="97" bestFit="1" customWidth="1"/>
    <col min="6876" max="6876" width="10.42578125" style="97" customWidth="1"/>
    <col min="6877" max="6877" width="9.5703125" style="97" customWidth="1"/>
    <col min="6878" max="6880" width="9.28515625" style="97" customWidth="1"/>
    <col min="6881" max="6881" width="11" style="97" customWidth="1"/>
    <col min="6882" max="7126" width="9.140625" style="97"/>
    <col min="7127" max="7127" width="1.140625" style="97" customWidth="1"/>
    <col min="7128" max="7128" width="1.85546875" style="97" customWidth="1"/>
    <col min="7129" max="7129" width="2.42578125" style="97" customWidth="1"/>
    <col min="7130" max="7130" width="42.42578125" style="97" customWidth="1"/>
    <col min="7131" max="7131" width="10.42578125" style="97" bestFit="1" customWidth="1"/>
    <col min="7132" max="7132" width="10.42578125" style="97" customWidth="1"/>
    <col min="7133" max="7133" width="9.5703125" style="97" customWidth="1"/>
    <col min="7134" max="7136" width="9.28515625" style="97" customWidth="1"/>
    <col min="7137" max="7137" width="11" style="97" customWidth="1"/>
    <col min="7138" max="7382" width="9.140625" style="97"/>
    <col min="7383" max="7383" width="1.140625" style="97" customWidth="1"/>
    <col min="7384" max="7384" width="1.85546875" style="97" customWidth="1"/>
    <col min="7385" max="7385" width="2.42578125" style="97" customWidth="1"/>
    <col min="7386" max="7386" width="42.42578125" style="97" customWidth="1"/>
    <col min="7387" max="7387" width="10.42578125" style="97" bestFit="1" customWidth="1"/>
    <col min="7388" max="7388" width="10.42578125" style="97" customWidth="1"/>
    <col min="7389" max="7389" width="9.5703125" style="97" customWidth="1"/>
    <col min="7390" max="7392" width="9.28515625" style="97" customWidth="1"/>
    <col min="7393" max="7393" width="11" style="97" customWidth="1"/>
    <col min="7394" max="7638" width="9.140625" style="97"/>
    <col min="7639" max="7639" width="1.140625" style="97" customWidth="1"/>
    <col min="7640" max="7640" width="1.85546875" style="97" customWidth="1"/>
    <col min="7641" max="7641" width="2.42578125" style="97" customWidth="1"/>
    <col min="7642" max="7642" width="42.42578125" style="97" customWidth="1"/>
    <col min="7643" max="7643" width="10.42578125" style="97" bestFit="1" customWidth="1"/>
    <col min="7644" max="7644" width="10.42578125" style="97" customWidth="1"/>
    <col min="7645" max="7645" width="9.5703125" style="97" customWidth="1"/>
    <col min="7646" max="7648" width="9.28515625" style="97" customWidth="1"/>
    <col min="7649" max="7649" width="11" style="97" customWidth="1"/>
    <col min="7650" max="7894" width="9.140625" style="97"/>
    <col min="7895" max="7895" width="1.140625" style="97" customWidth="1"/>
    <col min="7896" max="7896" width="1.85546875" style="97" customWidth="1"/>
    <col min="7897" max="7897" width="2.42578125" style="97" customWidth="1"/>
    <col min="7898" max="7898" width="42.42578125" style="97" customWidth="1"/>
    <col min="7899" max="7899" width="10.42578125" style="97" bestFit="1" customWidth="1"/>
    <col min="7900" max="7900" width="10.42578125" style="97" customWidth="1"/>
    <col min="7901" max="7901" width="9.5703125" style="97" customWidth="1"/>
    <col min="7902" max="7904" width="9.28515625" style="97" customWidth="1"/>
    <col min="7905" max="7905" width="11" style="97" customWidth="1"/>
    <col min="7906" max="8150" width="9.140625" style="97"/>
    <col min="8151" max="8151" width="1.140625" style="97" customWidth="1"/>
    <col min="8152" max="8152" width="1.85546875" style="97" customWidth="1"/>
    <col min="8153" max="8153" width="2.42578125" style="97" customWidth="1"/>
    <col min="8154" max="8154" width="42.42578125" style="97" customWidth="1"/>
    <col min="8155" max="8155" width="10.42578125" style="97" bestFit="1" customWidth="1"/>
    <col min="8156" max="8156" width="10.42578125" style="97" customWidth="1"/>
    <col min="8157" max="8157" width="9.5703125" style="97" customWidth="1"/>
    <col min="8158" max="8160" width="9.28515625" style="97" customWidth="1"/>
    <col min="8161" max="8161" width="11" style="97" customWidth="1"/>
    <col min="8162" max="8406" width="9.140625" style="97"/>
    <col min="8407" max="8407" width="1.140625" style="97" customWidth="1"/>
    <col min="8408" max="8408" width="1.85546875" style="97" customWidth="1"/>
    <col min="8409" max="8409" width="2.42578125" style="97" customWidth="1"/>
    <col min="8410" max="8410" width="42.42578125" style="97" customWidth="1"/>
    <col min="8411" max="8411" width="10.42578125" style="97" bestFit="1" customWidth="1"/>
    <col min="8412" max="8412" width="10.42578125" style="97" customWidth="1"/>
    <col min="8413" max="8413" width="9.5703125" style="97" customWidth="1"/>
    <col min="8414" max="8416" width="9.28515625" style="97" customWidth="1"/>
    <col min="8417" max="8417" width="11" style="97" customWidth="1"/>
    <col min="8418" max="8662" width="9.140625" style="97"/>
    <col min="8663" max="8663" width="1.140625" style="97" customWidth="1"/>
    <col min="8664" max="8664" width="1.85546875" style="97" customWidth="1"/>
    <col min="8665" max="8665" width="2.42578125" style="97" customWidth="1"/>
    <col min="8666" max="8666" width="42.42578125" style="97" customWidth="1"/>
    <col min="8667" max="8667" width="10.42578125" style="97" bestFit="1" customWidth="1"/>
    <col min="8668" max="8668" width="10.42578125" style="97" customWidth="1"/>
    <col min="8669" max="8669" width="9.5703125" style="97" customWidth="1"/>
    <col min="8670" max="8672" width="9.28515625" style="97" customWidth="1"/>
    <col min="8673" max="8673" width="11" style="97" customWidth="1"/>
    <col min="8674" max="8918" width="9.140625" style="97"/>
    <col min="8919" max="8919" width="1.140625" style="97" customWidth="1"/>
    <col min="8920" max="8920" width="1.85546875" style="97" customWidth="1"/>
    <col min="8921" max="8921" width="2.42578125" style="97" customWidth="1"/>
    <col min="8922" max="8922" width="42.42578125" style="97" customWidth="1"/>
    <col min="8923" max="8923" width="10.42578125" style="97" bestFit="1" customWidth="1"/>
    <col min="8924" max="8924" width="10.42578125" style="97" customWidth="1"/>
    <col min="8925" max="8925" width="9.5703125" style="97" customWidth="1"/>
    <col min="8926" max="8928" width="9.28515625" style="97" customWidth="1"/>
    <col min="8929" max="8929" width="11" style="97" customWidth="1"/>
    <col min="8930" max="9174" width="9.140625" style="97"/>
    <col min="9175" max="9175" width="1.140625" style="97" customWidth="1"/>
    <col min="9176" max="9176" width="1.85546875" style="97" customWidth="1"/>
    <col min="9177" max="9177" width="2.42578125" style="97" customWidth="1"/>
    <col min="9178" max="9178" width="42.42578125" style="97" customWidth="1"/>
    <col min="9179" max="9179" width="10.42578125" style="97" bestFit="1" customWidth="1"/>
    <col min="9180" max="9180" width="10.42578125" style="97" customWidth="1"/>
    <col min="9181" max="9181" width="9.5703125" style="97" customWidth="1"/>
    <col min="9182" max="9184" width="9.28515625" style="97" customWidth="1"/>
    <col min="9185" max="9185" width="11" style="97" customWidth="1"/>
    <col min="9186" max="9430" width="9.140625" style="97"/>
    <col min="9431" max="9431" width="1.140625" style="97" customWidth="1"/>
    <col min="9432" max="9432" width="1.85546875" style="97" customWidth="1"/>
    <col min="9433" max="9433" width="2.42578125" style="97" customWidth="1"/>
    <col min="9434" max="9434" width="42.42578125" style="97" customWidth="1"/>
    <col min="9435" max="9435" width="10.42578125" style="97" bestFit="1" customWidth="1"/>
    <col min="9436" max="9436" width="10.42578125" style="97" customWidth="1"/>
    <col min="9437" max="9437" width="9.5703125" style="97" customWidth="1"/>
    <col min="9438" max="9440" width="9.28515625" style="97" customWidth="1"/>
    <col min="9441" max="9441" width="11" style="97" customWidth="1"/>
    <col min="9442" max="9686" width="9.140625" style="97"/>
    <col min="9687" max="9687" width="1.140625" style="97" customWidth="1"/>
    <col min="9688" max="9688" width="1.85546875" style="97" customWidth="1"/>
    <col min="9689" max="9689" width="2.42578125" style="97" customWidth="1"/>
    <col min="9690" max="9690" width="42.42578125" style="97" customWidth="1"/>
    <col min="9691" max="9691" width="10.42578125" style="97" bestFit="1" customWidth="1"/>
    <col min="9692" max="9692" width="10.42578125" style="97" customWidth="1"/>
    <col min="9693" max="9693" width="9.5703125" style="97" customWidth="1"/>
    <col min="9694" max="9696" width="9.28515625" style="97" customWidth="1"/>
    <col min="9697" max="9697" width="11" style="97" customWidth="1"/>
    <col min="9698" max="9942" width="9.140625" style="97"/>
    <col min="9943" max="9943" width="1.140625" style="97" customWidth="1"/>
    <col min="9944" max="9944" width="1.85546875" style="97" customWidth="1"/>
    <col min="9945" max="9945" width="2.42578125" style="97" customWidth="1"/>
    <col min="9946" max="9946" width="42.42578125" style="97" customWidth="1"/>
    <col min="9947" max="9947" width="10.42578125" style="97" bestFit="1" customWidth="1"/>
    <col min="9948" max="9948" width="10.42578125" style="97" customWidth="1"/>
    <col min="9949" max="9949" width="9.5703125" style="97" customWidth="1"/>
    <col min="9950" max="9952" width="9.28515625" style="97" customWidth="1"/>
    <col min="9953" max="9953" width="11" style="97" customWidth="1"/>
    <col min="9954" max="10198" width="9.140625" style="97"/>
    <col min="10199" max="10199" width="1.140625" style="97" customWidth="1"/>
    <col min="10200" max="10200" width="1.85546875" style="97" customWidth="1"/>
    <col min="10201" max="10201" width="2.42578125" style="97" customWidth="1"/>
    <col min="10202" max="10202" width="42.42578125" style="97" customWidth="1"/>
    <col min="10203" max="10203" width="10.42578125" style="97" bestFit="1" customWidth="1"/>
    <col min="10204" max="10204" width="10.42578125" style="97" customWidth="1"/>
    <col min="10205" max="10205" width="9.5703125" style="97" customWidth="1"/>
    <col min="10206" max="10208" width="9.28515625" style="97" customWidth="1"/>
    <col min="10209" max="10209" width="11" style="97" customWidth="1"/>
    <col min="10210" max="10454" width="9.140625" style="97"/>
    <col min="10455" max="10455" width="1.140625" style="97" customWidth="1"/>
    <col min="10456" max="10456" width="1.85546875" style="97" customWidth="1"/>
    <col min="10457" max="10457" width="2.42578125" style="97" customWidth="1"/>
    <col min="10458" max="10458" width="42.42578125" style="97" customWidth="1"/>
    <col min="10459" max="10459" width="10.42578125" style="97" bestFit="1" customWidth="1"/>
    <col min="10460" max="10460" width="10.42578125" style="97" customWidth="1"/>
    <col min="10461" max="10461" width="9.5703125" style="97" customWidth="1"/>
    <col min="10462" max="10464" width="9.28515625" style="97" customWidth="1"/>
    <col min="10465" max="10465" width="11" style="97" customWidth="1"/>
    <col min="10466" max="10710" width="9.140625" style="97"/>
    <col min="10711" max="10711" width="1.140625" style="97" customWidth="1"/>
    <col min="10712" max="10712" width="1.85546875" style="97" customWidth="1"/>
    <col min="10713" max="10713" width="2.42578125" style="97" customWidth="1"/>
    <col min="10714" max="10714" width="42.42578125" style="97" customWidth="1"/>
    <col min="10715" max="10715" width="10.42578125" style="97" bestFit="1" customWidth="1"/>
    <col min="10716" max="10716" width="10.42578125" style="97" customWidth="1"/>
    <col min="10717" max="10717" width="9.5703125" style="97" customWidth="1"/>
    <col min="10718" max="10720" width="9.28515625" style="97" customWidth="1"/>
    <col min="10721" max="10721" width="11" style="97" customWidth="1"/>
    <col min="10722" max="10966" width="9.140625" style="97"/>
    <col min="10967" max="10967" width="1.140625" style="97" customWidth="1"/>
    <col min="10968" max="10968" width="1.85546875" style="97" customWidth="1"/>
    <col min="10969" max="10969" width="2.42578125" style="97" customWidth="1"/>
    <col min="10970" max="10970" width="42.42578125" style="97" customWidth="1"/>
    <col min="10971" max="10971" width="10.42578125" style="97" bestFit="1" customWidth="1"/>
    <col min="10972" max="10972" width="10.42578125" style="97" customWidth="1"/>
    <col min="10973" max="10973" width="9.5703125" style="97" customWidth="1"/>
    <col min="10974" max="10976" width="9.28515625" style="97" customWidth="1"/>
    <col min="10977" max="10977" width="11" style="97" customWidth="1"/>
    <col min="10978" max="11222" width="9.140625" style="97"/>
    <col min="11223" max="11223" width="1.140625" style="97" customWidth="1"/>
    <col min="11224" max="11224" width="1.85546875" style="97" customWidth="1"/>
    <col min="11225" max="11225" width="2.42578125" style="97" customWidth="1"/>
    <col min="11226" max="11226" width="42.42578125" style="97" customWidth="1"/>
    <col min="11227" max="11227" width="10.42578125" style="97" bestFit="1" customWidth="1"/>
    <col min="11228" max="11228" width="10.42578125" style="97" customWidth="1"/>
    <col min="11229" max="11229" width="9.5703125" style="97" customWidth="1"/>
    <col min="11230" max="11232" width="9.28515625" style="97" customWidth="1"/>
    <col min="11233" max="11233" width="11" style="97" customWidth="1"/>
    <col min="11234" max="11478" width="9.140625" style="97"/>
    <col min="11479" max="11479" width="1.140625" style="97" customWidth="1"/>
    <col min="11480" max="11480" width="1.85546875" style="97" customWidth="1"/>
    <col min="11481" max="11481" width="2.42578125" style="97" customWidth="1"/>
    <col min="11482" max="11482" width="42.42578125" style="97" customWidth="1"/>
    <col min="11483" max="11483" width="10.42578125" style="97" bestFit="1" customWidth="1"/>
    <col min="11484" max="11484" width="10.42578125" style="97" customWidth="1"/>
    <col min="11485" max="11485" width="9.5703125" style="97" customWidth="1"/>
    <col min="11486" max="11488" width="9.28515625" style="97" customWidth="1"/>
    <col min="11489" max="11489" width="11" style="97" customWidth="1"/>
    <col min="11490" max="11734" width="9.140625" style="97"/>
    <col min="11735" max="11735" width="1.140625" style="97" customWidth="1"/>
    <col min="11736" max="11736" width="1.85546875" style="97" customWidth="1"/>
    <col min="11737" max="11737" width="2.42578125" style="97" customWidth="1"/>
    <col min="11738" max="11738" width="42.42578125" style="97" customWidth="1"/>
    <col min="11739" max="11739" width="10.42578125" style="97" bestFit="1" customWidth="1"/>
    <col min="11740" max="11740" width="10.42578125" style="97" customWidth="1"/>
    <col min="11741" max="11741" width="9.5703125" style="97" customWidth="1"/>
    <col min="11742" max="11744" width="9.28515625" style="97" customWidth="1"/>
    <col min="11745" max="11745" width="11" style="97" customWidth="1"/>
    <col min="11746" max="11990" width="9.140625" style="97"/>
    <col min="11991" max="11991" width="1.140625" style="97" customWidth="1"/>
    <col min="11992" max="11992" width="1.85546875" style="97" customWidth="1"/>
    <col min="11993" max="11993" width="2.42578125" style="97" customWidth="1"/>
    <col min="11994" max="11994" width="42.42578125" style="97" customWidth="1"/>
    <col min="11995" max="11995" width="10.42578125" style="97" bestFit="1" customWidth="1"/>
    <col min="11996" max="11996" width="10.42578125" style="97" customWidth="1"/>
    <col min="11997" max="11997" width="9.5703125" style="97" customWidth="1"/>
    <col min="11998" max="12000" width="9.28515625" style="97" customWidth="1"/>
    <col min="12001" max="12001" width="11" style="97" customWidth="1"/>
    <col min="12002" max="12246" width="9.140625" style="97"/>
    <col min="12247" max="12247" width="1.140625" style="97" customWidth="1"/>
    <col min="12248" max="12248" width="1.85546875" style="97" customWidth="1"/>
    <col min="12249" max="12249" width="2.42578125" style="97" customWidth="1"/>
    <col min="12250" max="12250" width="42.42578125" style="97" customWidth="1"/>
    <col min="12251" max="12251" width="10.42578125" style="97" bestFit="1" customWidth="1"/>
    <col min="12252" max="12252" width="10.42578125" style="97" customWidth="1"/>
    <col min="12253" max="12253" width="9.5703125" style="97" customWidth="1"/>
    <col min="12254" max="12256" width="9.28515625" style="97" customWidth="1"/>
    <col min="12257" max="12257" width="11" style="97" customWidth="1"/>
    <col min="12258" max="12502" width="9.140625" style="97"/>
    <col min="12503" max="12503" width="1.140625" style="97" customWidth="1"/>
    <col min="12504" max="12504" width="1.85546875" style="97" customWidth="1"/>
    <col min="12505" max="12505" width="2.42578125" style="97" customWidth="1"/>
    <col min="12506" max="12506" width="42.42578125" style="97" customWidth="1"/>
    <col min="12507" max="12507" width="10.42578125" style="97" bestFit="1" customWidth="1"/>
    <col min="12508" max="12508" width="10.42578125" style="97" customWidth="1"/>
    <col min="12509" max="12509" width="9.5703125" style="97" customWidth="1"/>
    <col min="12510" max="12512" width="9.28515625" style="97" customWidth="1"/>
    <col min="12513" max="12513" width="11" style="97" customWidth="1"/>
    <col min="12514" max="12758" width="9.140625" style="97"/>
    <col min="12759" max="12759" width="1.140625" style="97" customWidth="1"/>
    <col min="12760" max="12760" width="1.85546875" style="97" customWidth="1"/>
    <col min="12761" max="12761" width="2.42578125" style="97" customWidth="1"/>
    <col min="12762" max="12762" width="42.42578125" style="97" customWidth="1"/>
    <col min="12763" max="12763" width="10.42578125" style="97" bestFit="1" customWidth="1"/>
    <col min="12764" max="12764" width="10.42578125" style="97" customWidth="1"/>
    <col min="12765" max="12765" width="9.5703125" style="97" customWidth="1"/>
    <col min="12766" max="12768" width="9.28515625" style="97" customWidth="1"/>
    <col min="12769" max="12769" width="11" style="97" customWidth="1"/>
    <col min="12770" max="13014" width="9.140625" style="97"/>
    <col min="13015" max="13015" width="1.140625" style="97" customWidth="1"/>
    <col min="13016" max="13016" width="1.85546875" style="97" customWidth="1"/>
    <col min="13017" max="13017" width="2.42578125" style="97" customWidth="1"/>
    <col min="13018" max="13018" width="42.42578125" style="97" customWidth="1"/>
    <col min="13019" max="13019" width="10.42578125" style="97" bestFit="1" customWidth="1"/>
    <col min="13020" max="13020" width="10.42578125" style="97" customWidth="1"/>
    <col min="13021" max="13021" width="9.5703125" style="97" customWidth="1"/>
    <col min="13022" max="13024" width="9.28515625" style="97" customWidth="1"/>
    <col min="13025" max="13025" width="11" style="97" customWidth="1"/>
    <col min="13026" max="13270" width="9.140625" style="97"/>
    <col min="13271" max="13271" width="1.140625" style="97" customWidth="1"/>
    <col min="13272" max="13272" width="1.85546875" style="97" customWidth="1"/>
    <col min="13273" max="13273" width="2.42578125" style="97" customWidth="1"/>
    <col min="13274" max="13274" width="42.42578125" style="97" customWidth="1"/>
    <col min="13275" max="13275" width="10.42578125" style="97" bestFit="1" customWidth="1"/>
    <col min="13276" max="13276" width="10.42578125" style="97" customWidth="1"/>
    <col min="13277" max="13277" width="9.5703125" style="97" customWidth="1"/>
    <col min="13278" max="13280" width="9.28515625" style="97" customWidth="1"/>
    <col min="13281" max="13281" width="11" style="97" customWidth="1"/>
    <col min="13282" max="13526" width="9.140625" style="97"/>
    <col min="13527" max="13527" width="1.140625" style="97" customWidth="1"/>
    <col min="13528" max="13528" width="1.85546875" style="97" customWidth="1"/>
    <col min="13529" max="13529" width="2.42578125" style="97" customWidth="1"/>
    <col min="13530" max="13530" width="42.42578125" style="97" customWidth="1"/>
    <col min="13531" max="13531" width="10.42578125" style="97" bestFit="1" customWidth="1"/>
    <col min="13532" max="13532" width="10.42578125" style="97" customWidth="1"/>
    <col min="13533" max="13533" width="9.5703125" style="97" customWidth="1"/>
    <col min="13534" max="13536" width="9.28515625" style="97" customWidth="1"/>
    <col min="13537" max="13537" width="11" style="97" customWidth="1"/>
    <col min="13538" max="13782" width="9.140625" style="97"/>
    <col min="13783" max="13783" width="1.140625" style="97" customWidth="1"/>
    <col min="13784" max="13784" width="1.85546875" style="97" customWidth="1"/>
    <col min="13785" max="13785" width="2.42578125" style="97" customWidth="1"/>
    <col min="13786" max="13786" width="42.42578125" style="97" customWidth="1"/>
    <col min="13787" max="13787" width="10.42578125" style="97" bestFit="1" customWidth="1"/>
    <col min="13788" max="13788" width="10.42578125" style="97" customWidth="1"/>
    <col min="13789" max="13789" width="9.5703125" style="97" customWidth="1"/>
    <col min="13790" max="13792" width="9.28515625" style="97" customWidth="1"/>
    <col min="13793" max="13793" width="11" style="97" customWidth="1"/>
    <col min="13794" max="14038" width="9.140625" style="97"/>
    <col min="14039" max="14039" width="1.140625" style="97" customWidth="1"/>
    <col min="14040" max="14040" width="1.85546875" style="97" customWidth="1"/>
    <col min="14041" max="14041" width="2.42578125" style="97" customWidth="1"/>
    <col min="14042" max="14042" width="42.42578125" style="97" customWidth="1"/>
    <col min="14043" max="14043" width="10.42578125" style="97" bestFit="1" customWidth="1"/>
    <col min="14044" max="14044" width="10.42578125" style="97" customWidth="1"/>
    <col min="14045" max="14045" width="9.5703125" style="97" customWidth="1"/>
    <col min="14046" max="14048" width="9.28515625" style="97" customWidth="1"/>
    <col min="14049" max="14049" width="11" style="97" customWidth="1"/>
    <col min="14050" max="14294" width="9.140625" style="97"/>
    <col min="14295" max="14295" width="1.140625" style="97" customWidth="1"/>
    <col min="14296" max="14296" width="1.85546875" style="97" customWidth="1"/>
    <col min="14297" max="14297" width="2.42578125" style="97" customWidth="1"/>
    <col min="14298" max="14298" width="42.42578125" style="97" customWidth="1"/>
    <col min="14299" max="14299" width="10.42578125" style="97" bestFit="1" customWidth="1"/>
    <col min="14300" max="14300" width="10.42578125" style="97" customWidth="1"/>
    <col min="14301" max="14301" width="9.5703125" style="97" customWidth="1"/>
    <col min="14302" max="14304" width="9.28515625" style="97" customWidth="1"/>
    <col min="14305" max="14305" width="11" style="97" customWidth="1"/>
    <col min="14306" max="14550" width="9.140625" style="97"/>
    <col min="14551" max="14551" width="1.140625" style="97" customWidth="1"/>
    <col min="14552" max="14552" width="1.85546875" style="97" customWidth="1"/>
    <col min="14553" max="14553" width="2.42578125" style="97" customWidth="1"/>
    <col min="14554" max="14554" width="42.42578125" style="97" customWidth="1"/>
    <col min="14555" max="14555" width="10.42578125" style="97" bestFit="1" customWidth="1"/>
    <col min="14556" max="14556" width="10.42578125" style="97" customWidth="1"/>
    <col min="14557" max="14557" width="9.5703125" style="97" customWidth="1"/>
    <col min="14558" max="14560" width="9.28515625" style="97" customWidth="1"/>
    <col min="14561" max="14561" width="11" style="97" customWidth="1"/>
    <col min="14562" max="14806" width="9.140625" style="97"/>
    <col min="14807" max="14807" width="1.140625" style="97" customWidth="1"/>
    <col min="14808" max="14808" width="1.85546875" style="97" customWidth="1"/>
    <col min="14809" max="14809" width="2.42578125" style="97" customWidth="1"/>
    <col min="14810" max="14810" width="42.42578125" style="97" customWidth="1"/>
    <col min="14811" max="14811" width="10.42578125" style="97" bestFit="1" customWidth="1"/>
    <col min="14812" max="14812" width="10.42578125" style="97" customWidth="1"/>
    <col min="14813" max="14813" width="9.5703125" style="97" customWidth="1"/>
    <col min="14814" max="14816" width="9.28515625" style="97" customWidth="1"/>
    <col min="14817" max="14817" width="11" style="97" customWidth="1"/>
    <col min="14818" max="15062" width="9.140625" style="97"/>
    <col min="15063" max="15063" width="1.140625" style="97" customWidth="1"/>
    <col min="15064" max="15064" width="1.85546875" style="97" customWidth="1"/>
    <col min="15065" max="15065" width="2.42578125" style="97" customWidth="1"/>
    <col min="15066" max="15066" width="42.42578125" style="97" customWidth="1"/>
    <col min="15067" max="15067" width="10.42578125" style="97" bestFit="1" customWidth="1"/>
    <col min="15068" max="15068" width="10.42578125" style="97" customWidth="1"/>
    <col min="15069" max="15069" width="9.5703125" style="97" customWidth="1"/>
    <col min="15070" max="15072" width="9.28515625" style="97" customWidth="1"/>
    <col min="15073" max="15073" width="11" style="97" customWidth="1"/>
    <col min="15074" max="15318" width="9.140625" style="97"/>
    <col min="15319" max="15319" width="1.140625" style="97" customWidth="1"/>
    <col min="15320" max="15320" width="1.85546875" style="97" customWidth="1"/>
    <col min="15321" max="15321" width="2.42578125" style="97" customWidth="1"/>
    <col min="15322" max="15322" width="42.42578125" style="97" customWidth="1"/>
    <col min="15323" max="15323" width="10.42578125" style="97" bestFit="1" customWidth="1"/>
    <col min="15324" max="15324" width="10.42578125" style="97" customWidth="1"/>
    <col min="15325" max="15325" width="9.5703125" style="97" customWidth="1"/>
    <col min="15326" max="15328" width="9.28515625" style="97" customWidth="1"/>
    <col min="15329" max="15329" width="11" style="97" customWidth="1"/>
    <col min="15330" max="15574" width="9.140625" style="97"/>
    <col min="15575" max="15575" width="1.140625" style="97" customWidth="1"/>
    <col min="15576" max="15576" width="1.85546875" style="97" customWidth="1"/>
    <col min="15577" max="15577" width="2.42578125" style="97" customWidth="1"/>
    <col min="15578" max="15578" width="42.42578125" style="97" customWidth="1"/>
    <col min="15579" max="15579" width="10.42578125" style="97" bestFit="1" customWidth="1"/>
    <col min="15580" max="15580" width="10.42578125" style="97" customWidth="1"/>
    <col min="15581" max="15581" width="9.5703125" style="97" customWidth="1"/>
    <col min="15582" max="15584" width="9.28515625" style="97" customWidth="1"/>
    <col min="15585" max="15585" width="11" style="97" customWidth="1"/>
    <col min="15586" max="15830" width="9.140625" style="97"/>
    <col min="15831" max="15831" width="1.140625" style="97" customWidth="1"/>
    <col min="15832" max="15832" width="1.85546875" style="97" customWidth="1"/>
    <col min="15833" max="15833" width="2.42578125" style="97" customWidth="1"/>
    <col min="15834" max="15834" width="42.42578125" style="97" customWidth="1"/>
    <col min="15835" max="15835" width="10.42578125" style="97" bestFit="1" customWidth="1"/>
    <col min="15836" max="15836" width="10.42578125" style="97" customWidth="1"/>
    <col min="15837" max="15837" width="9.5703125" style="97" customWidth="1"/>
    <col min="15838" max="15840" width="9.28515625" style="97" customWidth="1"/>
    <col min="15841" max="15841" width="11" style="97" customWidth="1"/>
    <col min="15842" max="16086" width="9.140625" style="97"/>
    <col min="16087" max="16087" width="1.140625" style="97" customWidth="1"/>
    <col min="16088" max="16088" width="1.85546875" style="97" customWidth="1"/>
    <col min="16089" max="16089" width="2.42578125" style="97" customWidth="1"/>
    <col min="16090" max="16090" width="42.42578125" style="97" customWidth="1"/>
    <col min="16091" max="16091" width="10.42578125" style="97" bestFit="1" customWidth="1"/>
    <col min="16092" max="16092" width="10.42578125" style="97" customWidth="1"/>
    <col min="16093" max="16093" width="9.5703125" style="97" customWidth="1"/>
    <col min="16094" max="16096" width="9.28515625" style="97" customWidth="1"/>
    <col min="16097" max="16097" width="11" style="97" customWidth="1"/>
    <col min="16098" max="16345" width="9.140625" style="97"/>
    <col min="16346" max="16384" width="8.85546875" style="97" customWidth="1"/>
  </cols>
  <sheetData>
    <row r="1" spans="2:7" s="60" customFormat="1" ht="12.75" x14ac:dyDescent="0.2">
      <c r="B1" s="61" t="s">
        <v>212</v>
      </c>
      <c r="C1" s="63"/>
      <c r="D1" s="63"/>
      <c r="E1" s="63"/>
      <c r="F1" s="63"/>
      <c r="G1" s="63"/>
    </row>
    <row r="2" spans="2:7" s="60" customFormat="1" ht="12.75" x14ac:dyDescent="0.2">
      <c r="B2" s="65" t="s">
        <v>97</v>
      </c>
      <c r="C2" s="63"/>
      <c r="D2" s="63"/>
      <c r="E2" s="63"/>
      <c r="F2" s="63"/>
      <c r="G2" s="63"/>
    </row>
    <row r="3" spans="2:7" s="60" customFormat="1" ht="12.75" x14ac:dyDescent="0.2">
      <c r="B3" s="66"/>
      <c r="C3" s="64"/>
      <c r="D3" s="64"/>
      <c r="E3" s="64"/>
      <c r="F3" s="64"/>
      <c r="G3" s="64"/>
    </row>
    <row r="4" spans="2:7" ht="14.25" customHeight="1" x14ac:dyDescent="0.2">
      <c r="B4" s="100" t="s">
        <v>119</v>
      </c>
      <c r="C4" s="100"/>
      <c r="D4" s="69" t="s">
        <v>100</v>
      </c>
      <c r="E4" s="69" t="s">
        <v>101</v>
      </c>
      <c r="F4" s="69" t="s">
        <v>102</v>
      </c>
      <c r="G4" s="69" t="s">
        <v>103</v>
      </c>
    </row>
    <row r="5" spans="2:7" ht="14.25" customHeight="1" x14ac:dyDescent="0.2">
      <c r="B5" s="111" t="s">
        <v>105</v>
      </c>
      <c r="C5" s="111"/>
      <c r="D5" s="104" t="s">
        <v>1</v>
      </c>
      <c r="E5" s="104" t="s">
        <v>1</v>
      </c>
      <c r="F5" s="104" t="s">
        <v>1</v>
      </c>
      <c r="G5" s="104" t="s">
        <v>1</v>
      </c>
    </row>
    <row r="6" spans="2:7" ht="6.75" customHeight="1" x14ac:dyDescent="0.2">
      <c r="B6" s="100"/>
      <c r="C6" s="100"/>
      <c r="D6" s="112"/>
      <c r="E6" s="112"/>
      <c r="F6" s="112"/>
      <c r="G6" s="112"/>
    </row>
    <row r="7" spans="2:7" ht="12.75" customHeight="1" x14ac:dyDescent="0.2">
      <c r="B7" s="536" t="s">
        <v>213</v>
      </c>
      <c r="C7" s="536"/>
      <c r="D7" s="202">
        <v>2.9</v>
      </c>
      <c r="E7" s="202">
        <v>3.5</v>
      </c>
      <c r="F7" s="202">
        <v>5.7</v>
      </c>
      <c r="G7" s="202">
        <v>6.4</v>
      </c>
    </row>
    <row r="8" spans="2:7" ht="12.75" customHeight="1" x14ac:dyDescent="0.2">
      <c r="B8" s="206" t="s">
        <v>214</v>
      </c>
      <c r="C8" s="201"/>
      <c r="D8" s="113"/>
      <c r="E8" s="113"/>
      <c r="F8" s="113"/>
      <c r="G8" s="113"/>
    </row>
    <row r="9" spans="2:7" ht="12.75" x14ac:dyDescent="0.2">
      <c r="B9" s="206"/>
      <c r="C9" s="97" t="s">
        <v>215</v>
      </c>
      <c r="D9" s="113">
        <v>0.2</v>
      </c>
      <c r="E9" s="113">
        <v>0.1</v>
      </c>
      <c r="F9" s="113">
        <v>0</v>
      </c>
      <c r="G9" s="113">
        <v>-0.2</v>
      </c>
    </row>
    <row r="10" spans="2:7" ht="12.75" x14ac:dyDescent="0.2">
      <c r="B10" s="206"/>
      <c r="C10" s="97" t="s">
        <v>216</v>
      </c>
      <c r="D10" s="113">
        <v>0</v>
      </c>
      <c r="E10" s="113">
        <v>-0.9</v>
      </c>
      <c r="F10" s="113">
        <v>-1.1000000000000001</v>
      </c>
      <c r="G10" s="113">
        <v>-1.1000000000000001</v>
      </c>
    </row>
    <row r="11" spans="2:7" ht="12.75" x14ac:dyDescent="0.2">
      <c r="B11" s="201"/>
      <c r="C11" s="97" t="s">
        <v>217</v>
      </c>
      <c r="D11" s="113">
        <v>-0.6</v>
      </c>
      <c r="E11" s="113">
        <v>-0.4</v>
      </c>
      <c r="F11" s="113">
        <v>0.1</v>
      </c>
      <c r="G11" s="113">
        <v>1.2</v>
      </c>
    </row>
    <row r="12" spans="2:7" ht="12.75" x14ac:dyDescent="0.2">
      <c r="B12" s="201"/>
      <c r="C12" s="97" t="s">
        <v>218</v>
      </c>
      <c r="D12" s="113">
        <v>0</v>
      </c>
      <c r="E12" s="113">
        <v>-0.1</v>
      </c>
      <c r="F12" s="113">
        <v>-0.2</v>
      </c>
      <c r="G12" s="113">
        <v>-0.2</v>
      </c>
    </row>
    <row r="13" spans="2:7" ht="12.75" x14ac:dyDescent="0.2">
      <c r="B13" s="201"/>
      <c r="C13" s="97" t="s">
        <v>219</v>
      </c>
      <c r="D13" s="113">
        <v>-0.4</v>
      </c>
      <c r="E13" s="113">
        <v>0</v>
      </c>
      <c r="F13" s="113">
        <v>-0.1</v>
      </c>
      <c r="G13" s="113">
        <v>0</v>
      </c>
    </row>
    <row r="14" spans="2:7" ht="12.75" x14ac:dyDescent="0.2">
      <c r="B14" s="201"/>
      <c r="C14" s="97" t="s">
        <v>220</v>
      </c>
      <c r="D14" s="113">
        <v>0.1</v>
      </c>
      <c r="E14" s="113">
        <v>0.3</v>
      </c>
      <c r="F14" s="113">
        <v>0.2</v>
      </c>
      <c r="G14" s="113">
        <v>0.1</v>
      </c>
    </row>
    <row r="15" spans="2:7" ht="12.75" x14ac:dyDescent="0.2">
      <c r="B15" s="201"/>
      <c r="C15" s="97" t="s">
        <v>221</v>
      </c>
      <c r="D15" s="114">
        <v>0.30000000000000016</v>
      </c>
      <c r="E15" s="114">
        <v>0.3</v>
      </c>
      <c r="F15" s="114">
        <v>0.39999999999999991</v>
      </c>
      <c r="G15" s="114">
        <v>0.3</v>
      </c>
    </row>
    <row r="16" spans="2:7" ht="14.25" customHeight="1" x14ac:dyDescent="0.2">
      <c r="B16" s="207" t="s">
        <v>222</v>
      </c>
      <c r="C16" s="208"/>
      <c r="D16" s="115">
        <v>-0.39999999999999991</v>
      </c>
      <c r="E16" s="115">
        <v>-0.70000000000000018</v>
      </c>
      <c r="F16" s="115">
        <v>-0.70000000000000018</v>
      </c>
      <c r="G16" s="115">
        <v>9.9999999999999645E-2</v>
      </c>
    </row>
    <row r="17" spans="2:7" ht="12.75" customHeight="1" x14ac:dyDescent="0.2">
      <c r="B17" s="537" t="s">
        <v>223</v>
      </c>
      <c r="C17" s="537"/>
      <c r="D17" s="209">
        <v>2.5</v>
      </c>
      <c r="E17" s="209">
        <v>2.8</v>
      </c>
      <c r="F17" s="209">
        <v>5</v>
      </c>
      <c r="G17" s="209">
        <v>6.5</v>
      </c>
    </row>
    <row r="18" spans="2:7" ht="12.75" customHeight="1" x14ac:dyDescent="0.2">
      <c r="B18" s="536"/>
      <c r="C18" s="536"/>
      <c r="D18" s="202"/>
      <c r="E18" s="202"/>
      <c r="F18" s="202"/>
      <c r="G18" s="202"/>
    </row>
    <row r="19" spans="2:7" ht="15.6" customHeight="1" x14ac:dyDescent="0.2">
      <c r="C19" s="210"/>
      <c r="D19" s="113"/>
      <c r="E19" s="113"/>
      <c r="F19" s="113"/>
      <c r="G19" s="113"/>
    </row>
  </sheetData>
  <mergeCells count="3">
    <mergeCell ref="B7:C7"/>
    <mergeCell ref="B17:C17"/>
    <mergeCell ref="B18:C18"/>
  </mergeCells>
  <pageMargins left="0.70866141732283472" right="0.70866141732283472" top="0.74803149606299213" bottom="0.74803149606299213" header="0.31496062992125984" footer="0.31496062992125984"/>
  <pageSetup paperSize="9" scale="47"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G23"/>
  <sheetViews>
    <sheetView zoomScaleNormal="100" workbookViewId="0"/>
  </sheetViews>
  <sheetFormatPr defaultRowHeight="15.75" customHeight="1" x14ac:dyDescent="0.2"/>
  <cols>
    <col min="1" max="1" width="6.42578125" style="97" customWidth="1"/>
    <col min="2" max="2" width="2.42578125" style="97" customWidth="1"/>
    <col min="3" max="3" width="44.140625" style="97" customWidth="1"/>
    <col min="4" max="7" width="9.28515625" style="97" customWidth="1"/>
    <col min="8" max="225" width="9.140625" style="97"/>
    <col min="226" max="226" width="1.140625" style="97" customWidth="1"/>
    <col min="227" max="227" width="1.85546875" style="97" customWidth="1"/>
    <col min="228" max="228" width="2.42578125" style="97" customWidth="1"/>
    <col min="229" max="229" width="42.42578125" style="97" customWidth="1"/>
    <col min="230" max="230" width="10.42578125" style="97" bestFit="1" customWidth="1"/>
    <col min="231" max="231" width="10.42578125" style="97" customWidth="1"/>
    <col min="232" max="232" width="9.5703125" style="97" customWidth="1"/>
    <col min="233" max="235" width="9.28515625" style="97" customWidth="1"/>
    <col min="236" max="236" width="11" style="97" customWidth="1"/>
    <col min="237" max="481" width="9.140625" style="97"/>
    <col min="482" max="482" width="1.140625" style="97" customWidth="1"/>
    <col min="483" max="483" width="1.85546875" style="97" customWidth="1"/>
    <col min="484" max="484" width="2.42578125" style="97" customWidth="1"/>
    <col min="485" max="485" width="42.42578125" style="97" customWidth="1"/>
    <col min="486" max="486" width="10.42578125" style="97" bestFit="1" customWidth="1"/>
    <col min="487" max="487" width="10.42578125" style="97" customWidth="1"/>
    <col min="488" max="488" width="9.5703125" style="97" customWidth="1"/>
    <col min="489" max="491" width="9.28515625" style="97" customWidth="1"/>
    <col min="492" max="492" width="11" style="97" customWidth="1"/>
    <col min="493" max="737" width="9.140625" style="97"/>
    <col min="738" max="738" width="1.140625" style="97" customWidth="1"/>
    <col min="739" max="739" width="1.85546875" style="97" customWidth="1"/>
    <col min="740" max="740" width="2.42578125" style="97" customWidth="1"/>
    <col min="741" max="741" width="42.42578125" style="97" customWidth="1"/>
    <col min="742" max="742" width="10.42578125" style="97" bestFit="1" customWidth="1"/>
    <col min="743" max="743" width="10.42578125" style="97" customWidth="1"/>
    <col min="744" max="744" width="9.5703125" style="97" customWidth="1"/>
    <col min="745" max="747" width="9.28515625" style="97" customWidth="1"/>
    <col min="748" max="748" width="11" style="97" customWidth="1"/>
    <col min="749" max="993" width="9.140625" style="97"/>
    <col min="994" max="994" width="1.140625" style="97" customWidth="1"/>
    <col min="995" max="995" width="1.85546875" style="97" customWidth="1"/>
    <col min="996" max="996" width="2.42578125" style="97" customWidth="1"/>
    <col min="997" max="997" width="42.42578125" style="97" customWidth="1"/>
    <col min="998" max="998" width="10.42578125" style="97" bestFit="1" customWidth="1"/>
    <col min="999" max="999" width="10.42578125" style="97" customWidth="1"/>
    <col min="1000" max="1000" width="9.5703125" style="97" customWidth="1"/>
    <col min="1001" max="1003" width="9.28515625" style="97" customWidth="1"/>
    <col min="1004" max="1004" width="11" style="97" customWidth="1"/>
    <col min="1005" max="1249" width="9.140625" style="97"/>
    <col min="1250" max="1250" width="1.140625" style="97" customWidth="1"/>
    <col min="1251" max="1251" width="1.85546875" style="97" customWidth="1"/>
    <col min="1252" max="1252" width="2.42578125" style="97" customWidth="1"/>
    <col min="1253" max="1253" width="42.42578125" style="97" customWidth="1"/>
    <col min="1254" max="1254" width="10.42578125" style="97" bestFit="1" customWidth="1"/>
    <col min="1255" max="1255" width="10.42578125" style="97" customWidth="1"/>
    <col min="1256" max="1256" width="9.5703125" style="97" customWidth="1"/>
    <col min="1257" max="1259" width="9.28515625" style="97" customWidth="1"/>
    <col min="1260" max="1260" width="11" style="97" customWidth="1"/>
    <col min="1261" max="1505" width="9.140625" style="97"/>
    <col min="1506" max="1506" width="1.140625" style="97" customWidth="1"/>
    <col min="1507" max="1507" width="1.85546875" style="97" customWidth="1"/>
    <col min="1508" max="1508" width="2.42578125" style="97" customWidth="1"/>
    <col min="1509" max="1509" width="42.42578125" style="97" customWidth="1"/>
    <col min="1510" max="1510" width="10.42578125" style="97" bestFit="1" customWidth="1"/>
    <col min="1511" max="1511" width="10.42578125" style="97" customWidth="1"/>
    <col min="1512" max="1512" width="9.5703125" style="97" customWidth="1"/>
    <col min="1513" max="1515" width="9.28515625" style="97" customWidth="1"/>
    <col min="1516" max="1516" width="11" style="97" customWidth="1"/>
    <col min="1517" max="1761" width="9.140625" style="97"/>
    <col min="1762" max="1762" width="1.140625" style="97" customWidth="1"/>
    <col min="1763" max="1763" width="1.85546875" style="97" customWidth="1"/>
    <col min="1764" max="1764" width="2.42578125" style="97" customWidth="1"/>
    <col min="1765" max="1765" width="42.42578125" style="97" customWidth="1"/>
    <col min="1766" max="1766" width="10.42578125" style="97" bestFit="1" customWidth="1"/>
    <col min="1767" max="1767" width="10.42578125" style="97" customWidth="1"/>
    <col min="1768" max="1768" width="9.5703125" style="97" customWidth="1"/>
    <col min="1769" max="1771" width="9.28515625" style="97" customWidth="1"/>
    <col min="1772" max="1772" width="11" style="97" customWidth="1"/>
    <col min="1773" max="2017" width="9.140625" style="97"/>
    <col min="2018" max="2018" width="1.140625" style="97" customWidth="1"/>
    <col min="2019" max="2019" width="1.85546875" style="97" customWidth="1"/>
    <col min="2020" max="2020" width="2.42578125" style="97" customWidth="1"/>
    <col min="2021" max="2021" width="42.42578125" style="97" customWidth="1"/>
    <col min="2022" max="2022" width="10.42578125" style="97" bestFit="1" customWidth="1"/>
    <col min="2023" max="2023" width="10.42578125" style="97" customWidth="1"/>
    <col min="2024" max="2024" width="9.5703125" style="97" customWidth="1"/>
    <col min="2025" max="2027" width="9.28515625" style="97" customWidth="1"/>
    <col min="2028" max="2028" width="11" style="97" customWidth="1"/>
    <col min="2029" max="2273" width="9.140625" style="97"/>
    <col min="2274" max="2274" width="1.140625" style="97" customWidth="1"/>
    <col min="2275" max="2275" width="1.85546875" style="97" customWidth="1"/>
    <col min="2276" max="2276" width="2.42578125" style="97" customWidth="1"/>
    <col min="2277" max="2277" width="42.42578125" style="97" customWidth="1"/>
    <col min="2278" max="2278" width="10.42578125" style="97" bestFit="1" customWidth="1"/>
    <col min="2279" max="2279" width="10.42578125" style="97" customWidth="1"/>
    <col min="2280" max="2280" width="9.5703125" style="97" customWidth="1"/>
    <col min="2281" max="2283" width="9.28515625" style="97" customWidth="1"/>
    <col min="2284" max="2284" width="11" style="97" customWidth="1"/>
    <col min="2285" max="2529" width="9.140625" style="97"/>
    <col min="2530" max="2530" width="1.140625" style="97" customWidth="1"/>
    <col min="2531" max="2531" width="1.85546875" style="97" customWidth="1"/>
    <col min="2532" max="2532" width="2.42578125" style="97" customWidth="1"/>
    <col min="2533" max="2533" width="42.42578125" style="97" customWidth="1"/>
    <col min="2534" max="2534" width="10.42578125" style="97" bestFit="1" customWidth="1"/>
    <col min="2535" max="2535" width="10.42578125" style="97" customWidth="1"/>
    <col min="2536" max="2536" width="9.5703125" style="97" customWidth="1"/>
    <col min="2537" max="2539" width="9.28515625" style="97" customWidth="1"/>
    <col min="2540" max="2540" width="11" style="97" customWidth="1"/>
    <col min="2541" max="2785" width="9.140625" style="97"/>
    <col min="2786" max="2786" width="1.140625" style="97" customWidth="1"/>
    <col min="2787" max="2787" width="1.85546875" style="97" customWidth="1"/>
    <col min="2788" max="2788" width="2.42578125" style="97" customWidth="1"/>
    <col min="2789" max="2789" width="42.42578125" style="97" customWidth="1"/>
    <col min="2790" max="2790" width="10.42578125" style="97" bestFit="1" customWidth="1"/>
    <col min="2791" max="2791" width="10.42578125" style="97" customWidth="1"/>
    <col min="2792" max="2792" width="9.5703125" style="97" customWidth="1"/>
    <col min="2793" max="2795" width="9.28515625" style="97" customWidth="1"/>
    <col min="2796" max="2796" width="11" style="97" customWidth="1"/>
    <col min="2797" max="3041" width="9.140625" style="97"/>
    <col min="3042" max="3042" width="1.140625" style="97" customWidth="1"/>
    <col min="3043" max="3043" width="1.85546875" style="97" customWidth="1"/>
    <col min="3044" max="3044" width="2.42578125" style="97" customWidth="1"/>
    <col min="3045" max="3045" width="42.42578125" style="97" customWidth="1"/>
    <col min="3046" max="3046" width="10.42578125" style="97" bestFit="1" customWidth="1"/>
    <col min="3047" max="3047" width="10.42578125" style="97" customWidth="1"/>
    <col min="3048" max="3048" width="9.5703125" style="97" customWidth="1"/>
    <col min="3049" max="3051" width="9.28515625" style="97" customWidth="1"/>
    <col min="3052" max="3052" width="11" style="97" customWidth="1"/>
    <col min="3053" max="3297" width="9.140625" style="97"/>
    <col min="3298" max="3298" width="1.140625" style="97" customWidth="1"/>
    <col min="3299" max="3299" width="1.85546875" style="97" customWidth="1"/>
    <col min="3300" max="3300" width="2.42578125" style="97" customWidth="1"/>
    <col min="3301" max="3301" width="42.42578125" style="97" customWidth="1"/>
    <col min="3302" max="3302" width="10.42578125" style="97" bestFit="1" customWidth="1"/>
    <col min="3303" max="3303" width="10.42578125" style="97" customWidth="1"/>
    <col min="3304" max="3304" width="9.5703125" style="97" customWidth="1"/>
    <col min="3305" max="3307" width="9.28515625" style="97" customWidth="1"/>
    <col min="3308" max="3308" width="11" style="97" customWidth="1"/>
    <col min="3309" max="3553" width="9.140625" style="97"/>
    <col min="3554" max="3554" width="1.140625" style="97" customWidth="1"/>
    <col min="3555" max="3555" width="1.85546875" style="97" customWidth="1"/>
    <col min="3556" max="3556" width="2.42578125" style="97" customWidth="1"/>
    <col min="3557" max="3557" width="42.42578125" style="97" customWidth="1"/>
    <col min="3558" max="3558" width="10.42578125" style="97" bestFit="1" customWidth="1"/>
    <col min="3559" max="3559" width="10.42578125" style="97" customWidth="1"/>
    <col min="3560" max="3560" width="9.5703125" style="97" customWidth="1"/>
    <col min="3561" max="3563" width="9.28515625" style="97" customWidth="1"/>
    <col min="3564" max="3564" width="11" style="97" customWidth="1"/>
    <col min="3565" max="3809" width="9.140625" style="97"/>
    <col min="3810" max="3810" width="1.140625" style="97" customWidth="1"/>
    <col min="3811" max="3811" width="1.85546875" style="97" customWidth="1"/>
    <col min="3812" max="3812" width="2.42578125" style="97" customWidth="1"/>
    <col min="3813" max="3813" width="42.42578125" style="97" customWidth="1"/>
    <col min="3814" max="3814" width="10.42578125" style="97" bestFit="1" customWidth="1"/>
    <col min="3815" max="3815" width="10.42578125" style="97" customWidth="1"/>
    <col min="3816" max="3816" width="9.5703125" style="97" customWidth="1"/>
    <col min="3817" max="3819" width="9.28515625" style="97" customWidth="1"/>
    <col min="3820" max="3820" width="11" style="97" customWidth="1"/>
    <col min="3821" max="4065" width="9.140625" style="97"/>
    <col min="4066" max="4066" width="1.140625" style="97" customWidth="1"/>
    <col min="4067" max="4067" width="1.85546875" style="97" customWidth="1"/>
    <col min="4068" max="4068" width="2.42578125" style="97" customWidth="1"/>
    <col min="4069" max="4069" width="42.42578125" style="97" customWidth="1"/>
    <col min="4070" max="4070" width="10.42578125" style="97" bestFit="1" customWidth="1"/>
    <col min="4071" max="4071" width="10.42578125" style="97" customWidth="1"/>
    <col min="4072" max="4072" width="9.5703125" style="97" customWidth="1"/>
    <col min="4073" max="4075" width="9.28515625" style="97" customWidth="1"/>
    <col min="4076" max="4076" width="11" style="97" customWidth="1"/>
    <col min="4077" max="4321" width="9.140625" style="97"/>
    <col min="4322" max="4322" width="1.140625" style="97" customWidth="1"/>
    <col min="4323" max="4323" width="1.85546875" style="97" customWidth="1"/>
    <col min="4324" max="4324" width="2.42578125" style="97" customWidth="1"/>
    <col min="4325" max="4325" width="42.42578125" style="97" customWidth="1"/>
    <col min="4326" max="4326" width="10.42578125" style="97" bestFit="1" customWidth="1"/>
    <col min="4327" max="4327" width="10.42578125" style="97" customWidth="1"/>
    <col min="4328" max="4328" width="9.5703125" style="97" customWidth="1"/>
    <col min="4329" max="4331" width="9.28515625" style="97" customWidth="1"/>
    <col min="4332" max="4332" width="11" style="97" customWidth="1"/>
    <col min="4333" max="4577" width="9.140625" style="97"/>
    <col min="4578" max="4578" width="1.140625" style="97" customWidth="1"/>
    <col min="4579" max="4579" width="1.85546875" style="97" customWidth="1"/>
    <col min="4580" max="4580" width="2.42578125" style="97" customWidth="1"/>
    <col min="4581" max="4581" width="42.42578125" style="97" customWidth="1"/>
    <col min="4582" max="4582" width="10.42578125" style="97" bestFit="1" customWidth="1"/>
    <col min="4583" max="4583" width="10.42578125" style="97" customWidth="1"/>
    <col min="4584" max="4584" width="9.5703125" style="97" customWidth="1"/>
    <col min="4585" max="4587" width="9.28515625" style="97" customWidth="1"/>
    <col min="4588" max="4588" width="11" style="97" customWidth="1"/>
    <col min="4589" max="4833" width="9.140625" style="97"/>
    <col min="4834" max="4834" width="1.140625" style="97" customWidth="1"/>
    <col min="4835" max="4835" width="1.85546875" style="97" customWidth="1"/>
    <col min="4836" max="4836" width="2.42578125" style="97" customWidth="1"/>
    <col min="4837" max="4837" width="42.42578125" style="97" customWidth="1"/>
    <col min="4838" max="4838" width="10.42578125" style="97" bestFit="1" customWidth="1"/>
    <col min="4839" max="4839" width="10.42578125" style="97" customWidth="1"/>
    <col min="4840" max="4840" width="9.5703125" style="97" customWidth="1"/>
    <col min="4841" max="4843" width="9.28515625" style="97" customWidth="1"/>
    <col min="4844" max="4844" width="11" style="97" customWidth="1"/>
    <col min="4845" max="5089" width="9.140625" style="97"/>
    <col min="5090" max="5090" width="1.140625" style="97" customWidth="1"/>
    <col min="5091" max="5091" width="1.85546875" style="97" customWidth="1"/>
    <col min="5092" max="5092" width="2.42578125" style="97" customWidth="1"/>
    <col min="5093" max="5093" width="42.42578125" style="97" customWidth="1"/>
    <col min="5094" max="5094" width="10.42578125" style="97" bestFit="1" customWidth="1"/>
    <col min="5095" max="5095" width="10.42578125" style="97" customWidth="1"/>
    <col min="5096" max="5096" width="9.5703125" style="97" customWidth="1"/>
    <col min="5097" max="5099" width="9.28515625" style="97" customWidth="1"/>
    <col min="5100" max="5100" width="11" style="97" customWidth="1"/>
    <col min="5101" max="5345" width="9.140625" style="97"/>
    <col min="5346" max="5346" width="1.140625" style="97" customWidth="1"/>
    <col min="5347" max="5347" width="1.85546875" style="97" customWidth="1"/>
    <col min="5348" max="5348" width="2.42578125" style="97" customWidth="1"/>
    <col min="5349" max="5349" width="42.42578125" style="97" customWidth="1"/>
    <col min="5350" max="5350" width="10.42578125" style="97" bestFit="1" customWidth="1"/>
    <col min="5351" max="5351" width="10.42578125" style="97" customWidth="1"/>
    <col min="5352" max="5352" width="9.5703125" style="97" customWidth="1"/>
    <col min="5353" max="5355" width="9.28515625" style="97" customWidth="1"/>
    <col min="5356" max="5356" width="11" style="97" customWidth="1"/>
    <col min="5357" max="5601" width="9.140625" style="97"/>
    <col min="5602" max="5602" width="1.140625" style="97" customWidth="1"/>
    <col min="5603" max="5603" width="1.85546875" style="97" customWidth="1"/>
    <col min="5604" max="5604" width="2.42578125" style="97" customWidth="1"/>
    <col min="5605" max="5605" width="42.42578125" style="97" customWidth="1"/>
    <col min="5606" max="5606" width="10.42578125" style="97" bestFit="1" customWidth="1"/>
    <col min="5607" max="5607" width="10.42578125" style="97" customWidth="1"/>
    <col min="5608" max="5608" width="9.5703125" style="97" customWidth="1"/>
    <col min="5609" max="5611" width="9.28515625" style="97" customWidth="1"/>
    <col min="5612" max="5612" width="11" style="97" customWidth="1"/>
    <col min="5613" max="5857" width="9.140625" style="97"/>
    <col min="5858" max="5858" width="1.140625" style="97" customWidth="1"/>
    <col min="5859" max="5859" width="1.85546875" style="97" customWidth="1"/>
    <col min="5860" max="5860" width="2.42578125" style="97" customWidth="1"/>
    <col min="5861" max="5861" width="42.42578125" style="97" customWidth="1"/>
    <col min="5862" max="5862" width="10.42578125" style="97" bestFit="1" customWidth="1"/>
    <col min="5863" max="5863" width="10.42578125" style="97" customWidth="1"/>
    <col min="5864" max="5864" width="9.5703125" style="97" customWidth="1"/>
    <col min="5865" max="5867" width="9.28515625" style="97" customWidth="1"/>
    <col min="5868" max="5868" width="11" style="97" customWidth="1"/>
    <col min="5869" max="6113" width="9.140625" style="97"/>
    <col min="6114" max="6114" width="1.140625" style="97" customWidth="1"/>
    <col min="6115" max="6115" width="1.85546875" style="97" customWidth="1"/>
    <col min="6116" max="6116" width="2.42578125" style="97" customWidth="1"/>
    <col min="6117" max="6117" width="42.42578125" style="97" customWidth="1"/>
    <col min="6118" max="6118" width="10.42578125" style="97" bestFit="1" customWidth="1"/>
    <col min="6119" max="6119" width="10.42578125" style="97" customWidth="1"/>
    <col min="6120" max="6120" width="9.5703125" style="97" customWidth="1"/>
    <col min="6121" max="6123" width="9.28515625" style="97" customWidth="1"/>
    <col min="6124" max="6124" width="11" style="97" customWidth="1"/>
    <col min="6125" max="6369" width="9.140625" style="97"/>
    <col min="6370" max="6370" width="1.140625" style="97" customWidth="1"/>
    <col min="6371" max="6371" width="1.85546875" style="97" customWidth="1"/>
    <col min="6372" max="6372" width="2.42578125" style="97" customWidth="1"/>
    <col min="6373" max="6373" width="42.42578125" style="97" customWidth="1"/>
    <col min="6374" max="6374" width="10.42578125" style="97" bestFit="1" customWidth="1"/>
    <col min="6375" max="6375" width="10.42578125" style="97" customWidth="1"/>
    <col min="6376" max="6376" width="9.5703125" style="97" customWidth="1"/>
    <col min="6377" max="6379" width="9.28515625" style="97" customWidth="1"/>
    <col min="6380" max="6380" width="11" style="97" customWidth="1"/>
    <col min="6381" max="6625" width="9.140625" style="97"/>
    <col min="6626" max="6626" width="1.140625" style="97" customWidth="1"/>
    <col min="6627" max="6627" width="1.85546875" style="97" customWidth="1"/>
    <col min="6628" max="6628" width="2.42578125" style="97" customWidth="1"/>
    <col min="6629" max="6629" width="42.42578125" style="97" customWidth="1"/>
    <col min="6630" max="6630" width="10.42578125" style="97" bestFit="1" customWidth="1"/>
    <col min="6631" max="6631" width="10.42578125" style="97" customWidth="1"/>
    <col min="6632" max="6632" width="9.5703125" style="97" customWidth="1"/>
    <col min="6633" max="6635" width="9.28515625" style="97" customWidth="1"/>
    <col min="6636" max="6636" width="11" style="97" customWidth="1"/>
    <col min="6637" max="6881" width="9.140625" style="97"/>
    <col min="6882" max="6882" width="1.140625" style="97" customWidth="1"/>
    <col min="6883" max="6883" width="1.85546875" style="97" customWidth="1"/>
    <col min="6884" max="6884" width="2.42578125" style="97" customWidth="1"/>
    <col min="6885" max="6885" width="42.42578125" style="97" customWidth="1"/>
    <col min="6886" max="6886" width="10.42578125" style="97" bestFit="1" customWidth="1"/>
    <col min="6887" max="6887" width="10.42578125" style="97" customWidth="1"/>
    <col min="6888" max="6888" width="9.5703125" style="97" customWidth="1"/>
    <col min="6889" max="6891" width="9.28515625" style="97" customWidth="1"/>
    <col min="6892" max="6892" width="11" style="97" customWidth="1"/>
    <col min="6893" max="7137" width="9.140625" style="97"/>
    <col min="7138" max="7138" width="1.140625" style="97" customWidth="1"/>
    <col min="7139" max="7139" width="1.85546875" style="97" customWidth="1"/>
    <col min="7140" max="7140" width="2.42578125" style="97" customWidth="1"/>
    <col min="7141" max="7141" width="42.42578125" style="97" customWidth="1"/>
    <col min="7142" max="7142" width="10.42578125" style="97" bestFit="1" customWidth="1"/>
    <col min="7143" max="7143" width="10.42578125" style="97" customWidth="1"/>
    <col min="7144" max="7144" width="9.5703125" style="97" customWidth="1"/>
    <col min="7145" max="7147" width="9.28515625" style="97" customWidth="1"/>
    <col min="7148" max="7148" width="11" style="97" customWidth="1"/>
    <col min="7149" max="7393" width="9.140625" style="97"/>
    <col min="7394" max="7394" width="1.140625" style="97" customWidth="1"/>
    <col min="7395" max="7395" width="1.85546875" style="97" customWidth="1"/>
    <col min="7396" max="7396" width="2.42578125" style="97" customWidth="1"/>
    <col min="7397" max="7397" width="42.42578125" style="97" customWidth="1"/>
    <col min="7398" max="7398" width="10.42578125" style="97" bestFit="1" customWidth="1"/>
    <col min="7399" max="7399" width="10.42578125" style="97" customWidth="1"/>
    <col min="7400" max="7400" width="9.5703125" style="97" customWidth="1"/>
    <col min="7401" max="7403" width="9.28515625" style="97" customWidth="1"/>
    <col min="7404" max="7404" width="11" style="97" customWidth="1"/>
    <col min="7405" max="7649" width="9.140625" style="97"/>
    <col min="7650" max="7650" width="1.140625" style="97" customWidth="1"/>
    <col min="7651" max="7651" width="1.85546875" style="97" customWidth="1"/>
    <col min="7652" max="7652" width="2.42578125" style="97" customWidth="1"/>
    <col min="7653" max="7653" width="42.42578125" style="97" customWidth="1"/>
    <col min="7654" max="7654" width="10.42578125" style="97" bestFit="1" customWidth="1"/>
    <col min="7655" max="7655" width="10.42578125" style="97" customWidth="1"/>
    <col min="7656" max="7656" width="9.5703125" style="97" customWidth="1"/>
    <col min="7657" max="7659" width="9.28515625" style="97" customWidth="1"/>
    <col min="7660" max="7660" width="11" style="97" customWidth="1"/>
    <col min="7661" max="7905" width="9.140625" style="97"/>
    <col min="7906" max="7906" width="1.140625" style="97" customWidth="1"/>
    <col min="7907" max="7907" width="1.85546875" style="97" customWidth="1"/>
    <col min="7908" max="7908" width="2.42578125" style="97" customWidth="1"/>
    <col min="7909" max="7909" width="42.42578125" style="97" customWidth="1"/>
    <col min="7910" max="7910" width="10.42578125" style="97" bestFit="1" customWidth="1"/>
    <col min="7911" max="7911" width="10.42578125" style="97" customWidth="1"/>
    <col min="7912" max="7912" width="9.5703125" style="97" customWidth="1"/>
    <col min="7913" max="7915" width="9.28515625" style="97" customWidth="1"/>
    <col min="7916" max="7916" width="11" style="97" customWidth="1"/>
    <col min="7917" max="8161" width="9.140625" style="97"/>
    <col min="8162" max="8162" width="1.140625" style="97" customWidth="1"/>
    <col min="8163" max="8163" width="1.85546875" style="97" customWidth="1"/>
    <col min="8164" max="8164" width="2.42578125" style="97" customWidth="1"/>
    <col min="8165" max="8165" width="42.42578125" style="97" customWidth="1"/>
    <col min="8166" max="8166" width="10.42578125" style="97" bestFit="1" customWidth="1"/>
    <col min="8167" max="8167" width="10.42578125" style="97" customWidth="1"/>
    <col min="8168" max="8168" width="9.5703125" style="97" customWidth="1"/>
    <col min="8169" max="8171" width="9.28515625" style="97" customWidth="1"/>
    <col min="8172" max="8172" width="11" style="97" customWidth="1"/>
    <col min="8173" max="8417" width="9.140625" style="97"/>
    <col min="8418" max="8418" width="1.140625" style="97" customWidth="1"/>
    <col min="8419" max="8419" width="1.85546875" style="97" customWidth="1"/>
    <col min="8420" max="8420" width="2.42578125" style="97" customWidth="1"/>
    <col min="8421" max="8421" width="42.42578125" style="97" customWidth="1"/>
    <col min="8422" max="8422" width="10.42578125" style="97" bestFit="1" customWidth="1"/>
    <col min="8423" max="8423" width="10.42578125" style="97" customWidth="1"/>
    <col min="8424" max="8424" width="9.5703125" style="97" customWidth="1"/>
    <col min="8425" max="8427" width="9.28515625" style="97" customWidth="1"/>
    <col min="8428" max="8428" width="11" style="97" customWidth="1"/>
    <col min="8429" max="8673" width="9.140625" style="97"/>
    <col min="8674" max="8674" width="1.140625" style="97" customWidth="1"/>
    <col min="8675" max="8675" width="1.85546875" style="97" customWidth="1"/>
    <col min="8676" max="8676" width="2.42578125" style="97" customWidth="1"/>
    <col min="8677" max="8677" width="42.42578125" style="97" customWidth="1"/>
    <col min="8678" max="8678" width="10.42578125" style="97" bestFit="1" customWidth="1"/>
    <col min="8679" max="8679" width="10.42578125" style="97" customWidth="1"/>
    <col min="8680" max="8680" width="9.5703125" style="97" customWidth="1"/>
    <col min="8681" max="8683" width="9.28515625" style="97" customWidth="1"/>
    <col min="8684" max="8684" width="11" style="97" customWidth="1"/>
    <col min="8685" max="8929" width="9.140625" style="97"/>
    <col min="8930" max="8930" width="1.140625" style="97" customWidth="1"/>
    <col min="8931" max="8931" width="1.85546875" style="97" customWidth="1"/>
    <col min="8932" max="8932" width="2.42578125" style="97" customWidth="1"/>
    <col min="8933" max="8933" width="42.42578125" style="97" customWidth="1"/>
    <col min="8934" max="8934" width="10.42578125" style="97" bestFit="1" customWidth="1"/>
    <col min="8935" max="8935" width="10.42578125" style="97" customWidth="1"/>
    <col min="8936" max="8936" width="9.5703125" style="97" customWidth="1"/>
    <col min="8937" max="8939" width="9.28515625" style="97" customWidth="1"/>
    <col min="8940" max="8940" width="11" style="97" customWidth="1"/>
    <col min="8941" max="9185" width="9.140625" style="97"/>
    <col min="9186" max="9186" width="1.140625" style="97" customWidth="1"/>
    <col min="9187" max="9187" width="1.85546875" style="97" customWidth="1"/>
    <col min="9188" max="9188" width="2.42578125" style="97" customWidth="1"/>
    <col min="9189" max="9189" width="42.42578125" style="97" customWidth="1"/>
    <col min="9190" max="9190" width="10.42578125" style="97" bestFit="1" customWidth="1"/>
    <col min="9191" max="9191" width="10.42578125" style="97" customWidth="1"/>
    <col min="9192" max="9192" width="9.5703125" style="97" customWidth="1"/>
    <col min="9193" max="9195" width="9.28515625" style="97" customWidth="1"/>
    <col min="9196" max="9196" width="11" style="97" customWidth="1"/>
    <col min="9197" max="9441" width="9.140625" style="97"/>
    <col min="9442" max="9442" width="1.140625" style="97" customWidth="1"/>
    <col min="9443" max="9443" width="1.85546875" style="97" customWidth="1"/>
    <col min="9444" max="9444" width="2.42578125" style="97" customWidth="1"/>
    <col min="9445" max="9445" width="42.42578125" style="97" customWidth="1"/>
    <col min="9446" max="9446" width="10.42578125" style="97" bestFit="1" customWidth="1"/>
    <col min="9447" max="9447" width="10.42578125" style="97" customWidth="1"/>
    <col min="9448" max="9448" width="9.5703125" style="97" customWidth="1"/>
    <col min="9449" max="9451" width="9.28515625" style="97" customWidth="1"/>
    <col min="9452" max="9452" width="11" style="97" customWidth="1"/>
    <col min="9453" max="9697" width="9.140625" style="97"/>
    <col min="9698" max="9698" width="1.140625" style="97" customWidth="1"/>
    <col min="9699" max="9699" width="1.85546875" style="97" customWidth="1"/>
    <col min="9700" max="9700" width="2.42578125" style="97" customWidth="1"/>
    <col min="9701" max="9701" width="42.42578125" style="97" customWidth="1"/>
    <col min="9702" max="9702" width="10.42578125" style="97" bestFit="1" customWidth="1"/>
    <col min="9703" max="9703" width="10.42578125" style="97" customWidth="1"/>
    <col min="9704" max="9704" width="9.5703125" style="97" customWidth="1"/>
    <col min="9705" max="9707" width="9.28515625" style="97" customWidth="1"/>
    <col min="9708" max="9708" width="11" style="97" customWidth="1"/>
    <col min="9709" max="9953" width="9.140625" style="97"/>
    <col min="9954" max="9954" width="1.140625" style="97" customWidth="1"/>
    <col min="9955" max="9955" width="1.85546875" style="97" customWidth="1"/>
    <col min="9956" max="9956" width="2.42578125" style="97" customWidth="1"/>
    <col min="9957" max="9957" width="42.42578125" style="97" customWidth="1"/>
    <col min="9958" max="9958" width="10.42578125" style="97" bestFit="1" customWidth="1"/>
    <col min="9959" max="9959" width="10.42578125" style="97" customWidth="1"/>
    <col min="9960" max="9960" width="9.5703125" style="97" customWidth="1"/>
    <col min="9961" max="9963" width="9.28515625" style="97" customWidth="1"/>
    <col min="9964" max="9964" width="11" style="97" customWidth="1"/>
    <col min="9965" max="10209" width="9.140625" style="97"/>
    <col min="10210" max="10210" width="1.140625" style="97" customWidth="1"/>
    <col min="10211" max="10211" width="1.85546875" style="97" customWidth="1"/>
    <col min="10212" max="10212" width="2.42578125" style="97" customWidth="1"/>
    <col min="10213" max="10213" width="42.42578125" style="97" customWidth="1"/>
    <col min="10214" max="10214" width="10.42578125" style="97" bestFit="1" customWidth="1"/>
    <col min="10215" max="10215" width="10.42578125" style="97" customWidth="1"/>
    <col min="10216" max="10216" width="9.5703125" style="97" customWidth="1"/>
    <col min="10217" max="10219" width="9.28515625" style="97" customWidth="1"/>
    <col min="10220" max="10220" width="11" style="97" customWidth="1"/>
    <col min="10221" max="10465" width="9.140625" style="97"/>
    <col min="10466" max="10466" width="1.140625" style="97" customWidth="1"/>
    <col min="10467" max="10467" width="1.85546875" style="97" customWidth="1"/>
    <col min="10468" max="10468" width="2.42578125" style="97" customWidth="1"/>
    <col min="10469" max="10469" width="42.42578125" style="97" customWidth="1"/>
    <col min="10470" max="10470" width="10.42578125" style="97" bestFit="1" customWidth="1"/>
    <col min="10471" max="10471" width="10.42578125" style="97" customWidth="1"/>
    <col min="10472" max="10472" width="9.5703125" style="97" customWidth="1"/>
    <col min="10473" max="10475" width="9.28515625" style="97" customWidth="1"/>
    <col min="10476" max="10476" width="11" style="97" customWidth="1"/>
    <col min="10477" max="10721" width="9.140625" style="97"/>
    <col min="10722" max="10722" width="1.140625" style="97" customWidth="1"/>
    <col min="10723" max="10723" width="1.85546875" style="97" customWidth="1"/>
    <col min="10724" max="10724" width="2.42578125" style="97" customWidth="1"/>
    <col min="10725" max="10725" width="42.42578125" style="97" customWidth="1"/>
    <col min="10726" max="10726" width="10.42578125" style="97" bestFit="1" customWidth="1"/>
    <col min="10727" max="10727" width="10.42578125" style="97" customWidth="1"/>
    <col min="10728" max="10728" width="9.5703125" style="97" customWidth="1"/>
    <col min="10729" max="10731" width="9.28515625" style="97" customWidth="1"/>
    <col min="10732" max="10732" width="11" style="97" customWidth="1"/>
    <col min="10733" max="10977" width="9.140625" style="97"/>
    <col min="10978" max="10978" width="1.140625" style="97" customWidth="1"/>
    <col min="10979" max="10979" width="1.85546875" style="97" customWidth="1"/>
    <col min="10980" max="10980" width="2.42578125" style="97" customWidth="1"/>
    <col min="10981" max="10981" width="42.42578125" style="97" customWidth="1"/>
    <col min="10982" max="10982" width="10.42578125" style="97" bestFit="1" customWidth="1"/>
    <col min="10983" max="10983" width="10.42578125" style="97" customWidth="1"/>
    <col min="10984" max="10984" width="9.5703125" style="97" customWidth="1"/>
    <col min="10985" max="10987" width="9.28515625" style="97" customWidth="1"/>
    <col min="10988" max="10988" width="11" style="97" customWidth="1"/>
    <col min="10989" max="11233" width="9.140625" style="97"/>
    <col min="11234" max="11234" width="1.140625" style="97" customWidth="1"/>
    <col min="11235" max="11235" width="1.85546875" style="97" customWidth="1"/>
    <col min="11236" max="11236" width="2.42578125" style="97" customWidth="1"/>
    <col min="11237" max="11237" width="42.42578125" style="97" customWidth="1"/>
    <col min="11238" max="11238" width="10.42578125" style="97" bestFit="1" customWidth="1"/>
    <col min="11239" max="11239" width="10.42578125" style="97" customWidth="1"/>
    <col min="11240" max="11240" width="9.5703125" style="97" customWidth="1"/>
    <col min="11241" max="11243" width="9.28515625" style="97" customWidth="1"/>
    <col min="11244" max="11244" width="11" style="97" customWidth="1"/>
    <col min="11245" max="11489" width="9.140625" style="97"/>
    <col min="11490" max="11490" width="1.140625" style="97" customWidth="1"/>
    <col min="11491" max="11491" width="1.85546875" style="97" customWidth="1"/>
    <col min="11492" max="11492" width="2.42578125" style="97" customWidth="1"/>
    <col min="11493" max="11493" width="42.42578125" style="97" customWidth="1"/>
    <col min="11494" max="11494" width="10.42578125" style="97" bestFit="1" customWidth="1"/>
    <col min="11495" max="11495" width="10.42578125" style="97" customWidth="1"/>
    <col min="11496" max="11496" width="9.5703125" style="97" customWidth="1"/>
    <col min="11497" max="11499" width="9.28515625" style="97" customWidth="1"/>
    <col min="11500" max="11500" width="11" style="97" customWidth="1"/>
    <col min="11501" max="11745" width="9.140625" style="97"/>
    <col min="11746" max="11746" width="1.140625" style="97" customWidth="1"/>
    <col min="11747" max="11747" width="1.85546875" style="97" customWidth="1"/>
    <col min="11748" max="11748" width="2.42578125" style="97" customWidth="1"/>
    <col min="11749" max="11749" width="42.42578125" style="97" customWidth="1"/>
    <col min="11750" max="11750" width="10.42578125" style="97" bestFit="1" customWidth="1"/>
    <col min="11751" max="11751" width="10.42578125" style="97" customWidth="1"/>
    <col min="11752" max="11752" width="9.5703125" style="97" customWidth="1"/>
    <col min="11753" max="11755" width="9.28515625" style="97" customWidth="1"/>
    <col min="11756" max="11756" width="11" style="97" customWidth="1"/>
    <col min="11757" max="12001" width="9.140625" style="97"/>
    <col min="12002" max="12002" width="1.140625" style="97" customWidth="1"/>
    <col min="12003" max="12003" width="1.85546875" style="97" customWidth="1"/>
    <col min="12004" max="12004" width="2.42578125" style="97" customWidth="1"/>
    <col min="12005" max="12005" width="42.42578125" style="97" customWidth="1"/>
    <col min="12006" max="12006" width="10.42578125" style="97" bestFit="1" customWidth="1"/>
    <col min="12007" max="12007" width="10.42578125" style="97" customWidth="1"/>
    <col min="12008" max="12008" width="9.5703125" style="97" customWidth="1"/>
    <col min="12009" max="12011" width="9.28515625" style="97" customWidth="1"/>
    <col min="12012" max="12012" width="11" style="97" customWidth="1"/>
    <col min="12013" max="12257" width="9.140625" style="97"/>
    <col min="12258" max="12258" width="1.140625" style="97" customWidth="1"/>
    <col min="12259" max="12259" width="1.85546875" style="97" customWidth="1"/>
    <col min="12260" max="12260" width="2.42578125" style="97" customWidth="1"/>
    <col min="12261" max="12261" width="42.42578125" style="97" customWidth="1"/>
    <col min="12262" max="12262" width="10.42578125" style="97" bestFit="1" customWidth="1"/>
    <col min="12263" max="12263" width="10.42578125" style="97" customWidth="1"/>
    <col min="12264" max="12264" width="9.5703125" style="97" customWidth="1"/>
    <col min="12265" max="12267" width="9.28515625" style="97" customWidth="1"/>
    <col min="12268" max="12268" width="11" style="97" customWidth="1"/>
    <col min="12269" max="12513" width="9.140625" style="97"/>
    <col min="12514" max="12514" width="1.140625" style="97" customWidth="1"/>
    <col min="12515" max="12515" width="1.85546875" style="97" customWidth="1"/>
    <col min="12516" max="12516" width="2.42578125" style="97" customWidth="1"/>
    <col min="12517" max="12517" width="42.42578125" style="97" customWidth="1"/>
    <col min="12518" max="12518" width="10.42578125" style="97" bestFit="1" customWidth="1"/>
    <col min="12519" max="12519" width="10.42578125" style="97" customWidth="1"/>
    <col min="12520" max="12520" width="9.5703125" style="97" customWidth="1"/>
    <col min="12521" max="12523" width="9.28515625" style="97" customWidth="1"/>
    <col min="12524" max="12524" width="11" style="97" customWidth="1"/>
    <col min="12525" max="12769" width="9.140625" style="97"/>
    <col min="12770" max="12770" width="1.140625" style="97" customWidth="1"/>
    <col min="12771" max="12771" width="1.85546875" style="97" customWidth="1"/>
    <col min="12772" max="12772" width="2.42578125" style="97" customWidth="1"/>
    <col min="12773" max="12773" width="42.42578125" style="97" customWidth="1"/>
    <col min="12774" max="12774" width="10.42578125" style="97" bestFit="1" customWidth="1"/>
    <col min="12775" max="12775" width="10.42578125" style="97" customWidth="1"/>
    <col min="12776" max="12776" width="9.5703125" style="97" customWidth="1"/>
    <col min="12777" max="12779" width="9.28515625" style="97" customWidth="1"/>
    <col min="12780" max="12780" width="11" style="97" customWidth="1"/>
    <col min="12781" max="13025" width="9.140625" style="97"/>
    <col min="13026" max="13026" width="1.140625" style="97" customWidth="1"/>
    <col min="13027" max="13027" width="1.85546875" style="97" customWidth="1"/>
    <col min="13028" max="13028" width="2.42578125" style="97" customWidth="1"/>
    <col min="13029" max="13029" width="42.42578125" style="97" customWidth="1"/>
    <col min="13030" max="13030" width="10.42578125" style="97" bestFit="1" customWidth="1"/>
    <col min="13031" max="13031" width="10.42578125" style="97" customWidth="1"/>
    <col min="13032" max="13032" width="9.5703125" style="97" customWidth="1"/>
    <col min="13033" max="13035" width="9.28515625" style="97" customWidth="1"/>
    <col min="13036" max="13036" width="11" style="97" customWidth="1"/>
    <col min="13037" max="13281" width="9.140625" style="97"/>
    <col min="13282" max="13282" width="1.140625" style="97" customWidth="1"/>
    <col min="13283" max="13283" width="1.85546875" style="97" customWidth="1"/>
    <col min="13284" max="13284" width="2.42578125" style="97" customWidth="1"/>
    <col min="13285" max="13285" width="42.42578125" style="97" customWidth="1"/>
    <col min="13286" max="13286" width="10.42578125" style="97" bestFit="1" customWidth="1"/>
    <col min="13287" max="13287" width="10.42578125" style="97" customWidth="1"/>
    <col min="13288" max="13288" width="9.5703125" style="97" customWidth="1"/>
    <col min="13289" max="13291" width="9.28515625" style="97" customWidth="1"/>
    <col min="13292" max="13292" width="11" style="97" customWidth="1"/>
    <col min="13293" max="13537" width="9.140625" style="97"/>
    <col min="13538" max="13538" width="1.140625" style="97" customWidth="1"/>
    <col min="13539" max="13539" width="1.85546875" style="97" customWidth="1"/>
    <col min="13540" max="13540" width="2.42578125" style="97" customWidth="1"/>
    <col min="13541" max="13541" width="42.42578125" style="97" customWidth="1"/>
    <col min="13542" max="13542" width="10.42578125" style="97" bestFit="1" customWidth="1"/>
    <col min="13543" max="13543" width="10.42578125" style="97" customWidth="1"/>
    <col min="13544" max="13544" width="9.5703125" style="97" customWidth="1"/>
    <col min="13545" max="13547" width="9.28515625" style="97" customWidth="1"/>
    <col min="13548" max="13548" width="11" style="97" customWidth="1"/>
    <col min="13549" max="13793" width="9.140625" style="97"/>
    <col min="13794" max="13794" width="1.140625" style="97" customWidth="1"/>
    <col min="13795" max="13795" width="1.85546875" style="97" customWidth="1"/>
    <col min="13796" max="13796" width="2.42578125" style="97" customWidth="1"/>
    <col min="13797" max="13797" width="42.42578125" style="97" customWidth="1"/>
    <col min="13798" max="13798" width="10.42578125" style="97" bestFit="1" customWidth="1"/>
    <col min="13799" max="13799" width="10.42578125" style="97" customWidth="1"/>
    <col min="13800" max="13800" width="9.5703125" style="97" customWidth="1"/>
    <col min="13801" max="13803" width="9.28515625" style="97" customWidth="1"/>
    <col min="13804" max="13804" width="11" style="97" customWidth="1"/>
    <col min="13805" max="14049" width="9.140625" style="97"/>
    <col min="14050" max="14050" width="1.140625" style="97" customWidth="1"/>
    <col min="14051" max="14051" width="1.85546875" style="97" customWidth="1"/>
    <col min="14052" max="14052" width="2.42578125" style="97" customWidth="1"/>
    <col min="14053" max="14053" width="42.42578125" style="97" customWidth="1"/>
    <col min="14054" max="14054" width="10.42578125" style="97" bestFit="1" customWidth="1"/>
    <col min="14055" max="14055" width="10.42578125" style="97" customWidth="1"/>
    <col min="14056" max="14056" width="9.5703125" style="97" customWidth="1"/>
    <col min="14057" max="14059" width="9.28515625" style="97" customWidth="1"/>
    <col min="14060" max="14060" width="11" style="97" customWidth="1"/>
    <col min="14061" max="14305" width="9.140625" style="97"/>
    <col min="14306" max="14306" width="1.140625" style="97" customWidth="1"/>
    <col min="14307" max="14307" width="1.85546875" style="97" customWidth="1"/>
    <col min="14308" max="14308" width="2.42578125" style="97" customWidth="1"/>
    <col min="14309" max="14309" width="42.42578125" style="97" customWidth="1"/>
    <col min="14310" max="14310" width="10.42578125" style="97" bestFit="1" customWidth="1"/>
    <col min="14311" max="14311" width="10.42578125" style="97" customWidth="1"/>
    <col min="14312" max="14312" width="9.5703125" style="97" customWidth="1"/>
    <col min="14313" max="14315" width="9.28515625" style="97" customWidth="1"/>
    <col min="14316" max="14316" width="11" style="97" customWidth="1"/>
    <col min="14317" max="14561" width="9.140625" style="97"/>
    <col min="14562" max="14562" width="1.140625" style="97" customWidth="1"/>
    <col min="14563" max="14563" width="1.85546875" style="97" customWidth="1"/>
    <col min="14564" max="14564" width="2.42578125" style="97" customWidth="1"/>
    <col min="14565" max="14565" width="42.42578125" style="97" customWidth="1"/>
    <col min="14566" max="14566" width="10.42578125" style="97" bestFit="1" customWidth="1"/>
    <col min="14567" max="14567" width="10.42578125" style="97" customWidth="1"/>
    <col min="14568" max="14568" width="9.5703125" style="97" customWidth="1"/>
    <col min="14569" max="14571" width="9.28515625" style="97" customWidth="1"/>
    <col min="14572" max="14572" width="11" style="97" customWidth="1"/>
    <col min="14573" max="14817" width="9.140625" style="97"/>
    <col min="14818" max="14818" width="1.140625" style="97" customWidth="1"/>
    <col min="14819" max="14819" width="1.85546875" style="97" customWidth="1"/>
    <col min="14820" max="14820" width="2.42578125" style="97" customWidth="1"/>
    <col min="14821" max="14821" width="42.42578125" style="97" customWidth="1"/>
    <col min="14822" max="14822" width="10.42578125" style="97" bestFit="1" customWidth="1"/>
    <col min="14823" max="14823" width="10.42578125" style="97" customWidth="1"/>
    <col min="14824" max="14824" width="9.5703125" style="97" customWidth="1"/>
    <col min="14825" max="14827" width="9.28515625" style="97" customWidth="1"/>
    <col min="14828" max="14828" width="11" style="97" customWidth="1"/>
    <col min="14829" max="15073" width="9.140625" style="97"/>
    <col min="15074" max="15074" width="1.140625" style="97" customWidth="1"/>
    <col min="15075" max="15075" width="1.85546875" style="97" customWidth="1"/>
    <col min="15076" max="15076" width="2.42578125" style="97" customWidth="1"/>
    <col min="15077" max="15077" width="42.42578125" style="97" customWidth="1"/>
    <col min="15078" max="15078" width="10.42578125" style="97" bestFit="1" customWidth="1"/>
    <col min="15079" max="15079" width="10.42578125" style="97" customWidth="1"/>
    <col min="15080" max="15080" width="9.5703125" style="97" customWidth="1"/>
    <col min="15081" max="15083" width="9.28515625" style="97" customWidth="1"/>
    <col min="15084" max="15084" width="11" style="97" customWidth="1"/>
    <col min="15085" max="15329" width="9.140625" style="97"/>
    <col min="15330" max="15330" width="1.140625" style="97" customWidth="1"/>
    <col min="15331" max="15331" width="1.85546875" style="97" customWidth="1"/>
    <col min="15332" max="15332" width="2.42578125" style="97" customWidth="1"/>
    <col min="15333" max="15333" width="42.42578125" style="97" customWidth="1"/>
    <col min="15334" max="15334" width="10.42578125" style="97" bestFit="1" customWidth="1"/>
    <col min="15335" max="15335" width="10.42578125" style="97" customWidth="1"/>
    <col min="15336" max="15336" width="9.5703125" style="97" customWidth="1"/>
    <col min="15337" max="15339" width="9.28515625" style="97" customWidth="1"/>
    <col min="15340" max="15340" width="11" style="97" customWidth="1"/>
    <col min="15341" max="15585" width="9.140625" style="97"/>
    <col min="15586" max="15586" width="1.140625" style="97" customWidth="1"/>
    <col min="15587" max="15587" width="1.85546875" style="97" customWidth="1"/>
    <col min="15588" max="15588" width="2.42578125" style="97" customWidth="1"/>
    <col min="15589" max="15589" width="42.42578125" style="97" customWidth="1"/>
    <col min="15590" max="15590" width="10.42578125" style="97" bestFit="1" customWidth="1"/>
    <col min="15591" max="15591" width="10.42578125" style="97" customWidth="1"/>
    <col min="15592" max="15592" width="9.5703125" style="97" customWidth="1"/>
    <col min="15593" max="15595" width="9.28515625" style="97" customWidth="1"/>
    <col min="15596" max="15596" width="11" style="97" customWidth="1"/>
    <col min="15597" max="15841" width="9.140625" style="97"/>
    <col min="15842" max="15842" width="1.140625" style="97" customWidth="1"/>
    <col min="15843" max="15843" width="1.85546875" style="97" customWidth="1"/>
    <col min="15844" max="15844" width="2.42578125" style="97" customWidth="1"/>
    <col min="15845" max="15845" width="42.42578125" style="97" customWidth="1"/>
    <col min="15846" max="15846" width="10.42578125" style="97" bestFit="1" customWidth="1"/>
    <col min="15847" max="15847" width="10.42578125" style="97" customWidth="1"/>
    <col min="15848" max="15848" width="9.5703125" style="97" customWidth="1"/>
    <col min="15849" max="15851" width="9.28515625" style="97" customWidth="1"/>
    <col min="15852" max="15852" width="11" style="97" customWidth="1"/>
    <col min="15853" max="16097" width="9.140625" style="97"/>
    <col min="16098" max="16098" width="1.140625" style="97" customWidth="1"/>
    <col min="16099" max="16099" width="1.85546875" style="97" customWidth="1"/>
    <col min="16100" max="16100" width="2.42578125" style="97" customWidth="1"/>
    <col min="16101" max="16101" width="42.42578125" style="97" customWidth="1"/>
    <col min="16102" max="16102" width="10.42578125" style="97" bestFit="1" customWidth="1"/>
    <col min="16103" max="16103" width="10.42578125" style="97" customWidth="1"/>
    <col min="16104" max="16104" width="9.5703125" style="97" customWidth="1"/>
    <col min="16105" max="16107" width="9.28515625" style="97" customWidth="1"/>
    <col min="16108" max="16108" width="11" style="97" customWidth="1"/>
    <col min="16109" max="16384" width="9.140625" style="97"/>
  </cols>
  <sheetData>
    <row r="1" spans="2:7" s="60" customFormat="1" ht="12.75" x14ac:dyDescent="0.2">
      <c r="B1" s="61" t="s">
        <v>224</v>
      </c>
      <c r="C1" s="63"/>
      <c r="D1" s="63"/>
      <c r="E1" s="63"/>
      <c r="F1" s="63"/>
      <c r="G1" s="63"/>
    </row>
    <row r="2" spans="2:7" s="60" customFormat="1" ht="12.75" x14ac:dyDescent="0.2">
      <c r="B2" s="65" t="s">
        <v>97</v>
      </c>
      <c r="C2" s="63"/>
      <c r="D2" s="63"/>
      <c r="E2" s="63"/>
      <c r="F2" s="63"/>
      <c r="G2" s="63"/>
    </row>
    <row r="3" spans="2:7" s="60" customFormat="1" ht="12.75" x14ac:dyDescent="0.2">
      <c r="B3" s="66"/>
      <c r="C3" s="64"/>
      <c r="D3" s="64"/>
      <c r="E3" s="64"/>
      <c r="F3" s="64"/>
      <c r="G3" s="64"/>
    </row>
    <row r="4" spans="2:7" ht="15.75" customHeight="1" x14ac:dyDescent="0.2">
      <c r="B4" s="100" t="s">
        <v>119</v>
      </c>
      <c r="C4" s="100"/>
      <c r="D4" s="69" t="s">
        <v>100</v>
      </c>
      <c r="E4" s="69" t="s">
        <v>101</v>
      </c>
      <c r="F4" s="69" t="s">
        <v>102</v>
      </c>
      <c r="G4" s="69" t="s">
        <v>103</v>
      </c>
    </row>
    <row r="5" spans="2:7" ht="15.75" customHeight="1" x14ac:dyDescent="0.2">
      <c r="B5" s="111" t="s">
        <v>105</v>
      </c>
      <c r="C5" s="111"/>
      <c r="D5" s="104" t="s">
        <v>1</v>
      </c>
      <c r="E5" s="104" t="s">
        <v>1</v>
      </c>
      <c r="F5" s="104" t="s">
        <v>1</v>
      </c>
      <c r="G5" s="104" t="s">
        <v>1</v>
      </c>
    </row>
    <row r="6" spans="2:7" ht="6.75" customHeight="1" x14ac:dyDescent="0.2">
      <c r="B6" s="100"/>
      <c r="C6" s="100"/>
      <c r="D6" s="112"/>
      <c r="E6" s="112"/>
      <c r="F6" s="112"/>
      <c r="G6" s="112"/>
    </row>
    <row r="7" spans="2:7" ht="15.75" customHeight="1" x14ac:dyDescent="0.2">
      <c r="B7" s="536" t="s">
        <v>225</v>
      </c>
      <c r="C7" s="536"/>
      <c r="D7" s="202">
        <v>62.2</v>
      </c>
      <c r="E7" s="202">
        <v>63.7</v>
      </c>
      <c r="F7" s="202">
        <v>62</v>
      </c>
      <c r="G7" s="202">
        <v>60.8</v>
      </c>
    </row>
    <row r="8" spans="2:7" ht="15.75" customHeight="1" x14ac:dyDescent="0.2">
      <c r="B8" s="206" t="s">
        <v>226</v>
      </c>
      <c r="C8" s="201"/>
      <c r="D8" s="113"/>
      <c r="E8" s="113"/>
      <c r="F8" s="113"/>
      <c r="G8" s="113"/>
    </row>
    <row r="9" spans="2:7" ht="15.75" customHeight="1" x14ac:dyDescent="0.2">
      <c r="B9" s="201"/>
      <c r="C9" s="97" t="s">
        <v>227</v>
      </c>
      <c r="D9" s="113">
        <v>0.3</v>
      </c>
      <c r="E9" s="113">
        <v>1.9</v>
      </c>
      <c r="F9" s="113">
        <v>4.3</v>
      </c>
      <c r="G9" s="113">
        <v>4.5</v>
      </c>
    </row>
    <row r="10" spans="2:7" ht="15.75" customHeight="1" x14ac:dyDescent="0.2">
      <c r="B10" s="201"/>
      <c r="C10" s="97" t="s">
        <v>216</v>
      </c>
      <c r="D10" s="113">
        <v>0</v>
      </c>
      <c r="E10" s="113">
        <v>0.9</v>
      </c>
      <c r="F10" s="113">
        <v>2</v>
      </c>
      <c r="G10" s="113">
        <v>3.1</v>
      </c>
    </row>
    <row r="11" spans="2:7" ht="15.75" customHeight="1" x14ac:dyDescent="0.2">
      <c r="B11" s="201"/>
      <c r="C11" s="97" t="s">
        <v>228</v>
      </c>
      <c r="D11" s="113">
        <v>0</v>
      </c>
      <c r="E11" s="113">
        <v>0.5</v>
      </c>
      <c r="F11" s="113">
        <v>0.9</v>
      </c>
      <c r="G11" s="113">
        <v>1.3</v>
      </c>
    </row>
    <row r="12" spans="2:7" ht="15.75" customHeight="1" x14ac:dyDescent="0.2">
      <c r="B12" s="201"/>
      <c r="C12" s="97" t="s">
        <v>217</v>
      </c>
      <c r="D12" s="113">
        <v>0.9</v>
      </c>
      <c r="E12" s="113">
        <v>1.5</v>
      </c>
      <c r="F12" s="113">
        <v>1.6</v>
      </c>
      <c r="G12" s="113">
        <v>0.5</v>
      </c>
    </row>
    <row r="13" spans="2:7" ht="15.75" customHeight="1" x14ac:dyDescent="0.2">
      <c r="B13" s="201"/>
      <c r="C13" s="97" t="s">
        <v>218</v>
      </c>
      <c r="D13" s="113">
        <v>0</v>
      </c>
      <c r="E13" s="113">
        <v>0.1</v>
      </c>
      <c r="F13" s="113">
        <v>0.3</v>
      </c>
      <c r="G13" s="113">
        <v>0.5</v>
      </c>
    </row>
    <row r="14" spans="2:7" ht="15.75" customHeight="1" x14ac:dyDescent="0.2">
      <c r="B14" s="201"/>
      <c r="C14" s="97" t="s">
        <v>229</v>
      </c>
      <c r="D14" s="113">
        <v>-1.1000000000000001</v>
      </c>
      <c r="E14" s="113">
        <v>-1.1000000000000001</v>
      </c>
      <c r="F14" s="113">
        <v>-1.1000000000000001</v>
      </c>
      <c r="G14" s="113">
        <v>-1.1000000000000001</v>
      </c>
    </row>
    <row r="15" spans="2:7" ht="15.75" customHeight="1" x14ac:dyDescent="0.2">
      <c r="C15" s="97" t="s">
        <v>221</v>
      </c>
      <c r="D15" s="114">
        <v>-0.20000000000000129</v>
      </c>
      <c r="E15" s="114">
        <v>-0.70000000000000506</v>
      </c>
      <c r="F15" s="114">
        <v>-0.59999999999999609</v>
      </c>
      <c r="G15" s="114">
        <v>-0.59999999999999787</v>
      </c>
    </row>
    <row r="16" spans="2:7" ht="15.75" customHeight="1" x14ac:dyDescent="0.2">
      <c r="B16" s="207" t="s">
        <v>222</v>
      </c>
      <c r="C16" s="208"/>
      <c r="D16" s="115">
        <v>-0.10000000000000142</v>
      </c>
      <c r="E16" s="115">
        <v>3.0999999999999943</v>
      </c>
      <c r="F16" s="115">
        <v>7.4000000000000057</v>
      </c>
      <c r="G16" s="115">
        <v>8.2000000000000028</v>
      </c>
    </row>
    <row r="17" spans="2:7" ht="15.75" customHeight="1" x14ac:dyDescent="0.2">
      <c r="B17" s="533" t="s">
        <v>230</v>
      </c>
      <c r="C17" s="533"/>
      <c r="D17" s="115">
        <v>62.1</v>
      </c>
      <c r="E17" s="115">
        <v>66.8</v>
      </c>
      <c r="F17" s="115">
        <v>69.400000000000006</v>
      </c>
      <c r="G17" s="115">
        <v>69</v>
      </c>
    </row>
    <row r="19" spans="2:7" ht="15.75" customHeight="1" x14ac:dyDescent="0.2">
      <c r="D19" s="211"/>
      <c r="E19" s="211"/>
      <c r="F19" s="211"/>
      <c r="G19" s="211"/>
    </row>
    <row r="22" spans="2:7" ht="15.75" customHeight="1" x14ac:dyDescent="0.2">
      <c r="D22" s="211"/>
      <c r="E22" s="211"/>
      <c r="F22" s="211"/>
      <c r="G22" s="211"/>
    </row>
    <row r="23" spans="2:7" ht="15.75" customHeight="1" x14ac:dyDescent="0.2">
      <c r="D23" s="211"/>
      <c r="E23" s="211"/>
      <c r="F23" s="211"/>
      <c r="G23" s="211"/>
    </row>
  </sheetData>
  <mergeCells count="2">
    <mergeCell ref="B7:C7"/>
    <mergeCell ref="B17:C17"/>
  </mergeCells>
  <pageMargins left="0.70866141732283472" right="0.70866141732283472" top="0.74803149606299213" bottom="0.74803149606299213" header="0.31496062992125984" footer="0.31496062992125984"/>
  <pageSetup paperSize="9" scale="54"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21"/>
  <sheetViews>
    <sheetView zoomScaleNormal="100" workbookViewId="0"/>
  </sheetViews>
  <sheetFormatPr defaultColWidth="9.140625" defaultRowHeight="12.75" x14ac:dyDescent="0.2"/>
  <cols>
    <col min="1" max="1" width="9.140625" style="60"/>
    <col min="2" max="2" width="35.140625" style="60" customWidth="1"/>
    <col min="3" max="8" width="9.28515625" style="60" customWidth="1"/>
    <col min="9" max="16384" width="9.140625" style="60"/>
  </cols>
  <sheetData>
    <row r="1" spans="1:9" x14ac:dyDescent="0.2">
      <c r="B1" s="61" t="s">
        <v>231</v>
      </c>
      <c r="C1" s="62"/>
      <c r="D1" s="63"/>
      <c r="E1" s="63"/>
      <c r="F1" s="63"/>
      <c r="G1" s="63"/>
      <c r="H1" s="63"/>
      <c r="I1" s="64"/>
    </row>
    <row r="2" spans="1:9" x14ac:dyDescent="0.2">
      <c r="B2" s="65" t="s">
        <v>97</v>
      </c>
      <c r="C2" s="62"/>
      <c r="D2" s="63"/>
      <c r="E2" s="63"/>
      <c r="F2" s="63"/>
      <c r="G2" s="63"/>
      <c r="H2" s="63"/>
      <c r="I2" s="64"/>
    </row>
    <row r="3" spans="1:9" x14ac:dyDescent="0.2">
      <c r="C3" s="66"/>
      <c r="D3" s="64"/>
      <c r="E3" s="64"/>
      <c r="F3" s="64"/>
      <c r="G3" s="64"/>
      <c r="H3" s="64"/>
      <c r="I3" s="64"/>
    </row>
    <row r="4" spans="1:9" x14ac:dyDescent="0.2">
      <c r="A4" s="64"/>
      <c r="B4" s="538" t="s">
        <v>119</v>
      </c>
      <c r="C4" s="212" t="s">
        <v>99</v>
      </c>
      <c r="D4" s="212" t="s">
        <v>100</v>
      </c>
      <c r="E4" s="212" t="s">
        <v>101</v>
      </c>
      <c r="F4" s="212" t="s">
        <v>102</v>
      </c>
      <c r="G4" s="212" t="s">
        <v>103</v>
      </c>
      <c r="H4" s="212" t="s">
        <v>104</v>
      </c>
    </row>
    <row r="5" spans="1:9" s="216" customFormat="1" x14ac:dyDescent="0.2">
      <c r="A5" s="213"/>
      <c r="B5" s="539"/>
      <c r="C5" s="214" t="s">
        <v>0</v>
      </c>
      <c r="D5" s="214" t="s">
        <v>1</v>
      </c>
      <c r="E5" s="214" t="s">
        <v>1</v>
      </c>
      <c r="F5" s="214" t="s">
        <v>1</v>
      </c>
      <c r="G5" s="214" t="s">
        <v>1</v>
      </c>
      <c r="H5" s="215" t="s">
        <v>1</v>
      </c>
    </row>
    <row r="6" spans="1:9" ht="4.5" customHeight="1" x14ac:dyDescent="0.2">
      <c r="A6" s="64"/>
      <c r="B6" s="217"/>
      <c r="C6" s="218"/>
      <c r="D6" s="218"/>
      <c r="E6" s="218"/>
      <c r="F6" s="218"/>
      <c r="G6" s="218"/>
      <c r="H6" s="212"/>
    </row>
    <row r="7" spans="1:9" ht="14.25" x14ac:dyDescent="0.2">
      <c r="A7" s="64"/>
      <c r="B7" s="219" t="s">
        <v>232</v>
      </c>
      <c r="C7" s="220">
        <v>2.7073860362875735</v>
      </c>
      <c r="D7" s="220">
        <v>2.9293332102126923</v>
      </c>
      <c r="E7" s="220">
        <v>3.6425755723634268</v>
      </c>
      <c r="F7" s="220">
        <v>2.9962292006896485</v>
      </c>
      <c r="G7" s="220">
        <v>2.6344438178862895</v>
      </c>
      <c r="H7" s="221">
        <v>2.1298895320330802</v>
      </c>
    </row>
    <row r="8" spans="1:9" ht="14.25" x14ac:dyDescent="0.2">
      <c r="A8" s="64"/>
      <c r="B8" s="219" t="s">
        <v>233</v>
      </c>
      <c r="C8" s="222">
        <v>272766</v>
      </c>
      <c r="D8" s="222">
        <v>286391</v>
      </c>
      <c r="E8" s="222">
        <v>301430</v>
      </c>
      <c r="F8" s="222">
        <v>316488</v>
      </c>
      <c r="G8" s="222">
        <v>331627</v>
      </c>
      <c r="H8" s="223">
        <v>345650</v>
      </c>
    </row>
    <row r="9" spans="1:9" ht="12.75" customHeight="1" x14ac:dyDescent="0.2">
      <c r="A9" s="64"/>
      <c r="B9" s="219" t="s">
        <v>234</v>
      </c>
      <c r="C9" s="220">
        <v>1.4146037029332259</v>
      </c>
      <c r="D9" s="220">
        <v>1.8228533510310063</v>
      </c>
      <c r="E9" s="220">
        <v>1.8968297728156003</v>
      </c>
      <c r="F9" s="220">
        <v>2.0605918280822699</v>
      </c>
      <c r="G9" s="220">
        <v>2.2010641601920788</v>
      </c>
      <c r="H9" s="221">
        <v>2.2579409579274623</v>
      </c>
    </row>
    <row r="10" spans="1:9" ht="12.75" customHeight="1" x14ac:dyDescent="0.2">
      <c r="A10" s="64"/>
      <c r="B10" s="219" t="s">
        <v>235</v>
      </c>
      <c r="C10" s="220">
        <v>2.8568731511847512</v>
      </c>
      <c r="D10" s="220">
        <v>2.936036922015183</v>
      </c>
      <c r="E10" s="220">
        <v>3.1933155000000002</v>
      </c>
      <c r="F10" s="220">
        <v>3.7498930000000001</v>
      </c>
      <c r="G10" s="220">
        <v>4.10843925</v>
      </c>
      <c r="H10" s="221">
        <v>4.2956029999999998</v>
      </c>
    </row>
    <row r="11" spans="1:9" ht="12.75" customHeight="1" x14ac:dyDescent="0.2">
      <c r="A11" s="64"/>
      <c r="B11" s="219" t="s">
        <v>236</v>
      </c>
      <c r="C11" s="220">
        <v>2.3247798579559413</v>
      </c>
      <c r="D11" s="220">
        <v>2.627556245686681</v>
      </c>
      <c r="E11" s="220">
        <v>2.9901524000000008</v>
      </c>
      <c r="F11" s="220">
        <v>3.6332396000000005</v>
      </c>
      <c r="G11" s="220">
        <v>4.0793728000000007</v>
      </c>
      <c r="H11" s="221">
        <v>4.2681823000000003</v>
      </c>
    </row>
    <row r="12" spans="1:9" ht="12.75" customHeight="1" x14ac:dyDescent="0.2">
      <c r="A12" s="64"/>
      <c r="B12" s="219" t="s">
        <v>237</v>
      </c>
      <c r="C12" s="220">
        <v>2.0805179843693944</v>
      </c>
      <c r="D12" s="220">
        <v>1.975267425810904</v>
      </c>
      <c r="E12" s="220">
        <v>2.1775000000000002</v>
      </c>
      <c r="F12" s="220">
        <v>3.1666259999999999</v>
      </c>
      <c r="G12" s="220">
        <v>3.9631069999999999</v>
      </c>
      <c r="H12" s="221">
        <v>4.1584995000000005</v>
      </c>
    </row>
    <row r="13" spans="1:9" ht="12.75" customHeight="1" x14ac:dyDescent="0.2">
      <c r="A13" s="64"/>
      <c r="B13" s="219" t="s">
        <v>238</v>
      </c>
      <c r="C13" s="220">
        <v>4.9749999999999996</v>
      </c>
      <c r="D13" s="220">
        <v>4.6271199999999997</v>
      </c>
      <c r="E13" s="220">
        <v>4.4958549999999997</v>
      </c>
      <c r="F13" s="220">
        <v>4.2987772499999997</v>
      </c>
      <c r="G13" s="220">
        <v>4.0402749999999994</v>
      </c>
      <c r="H13" s="221">
        <v>4.0597847500000004</v>
      </c>
    </row>
    <row r="14" spans="1:9" ht="12.75" customHeight="1" x14ac:dyDescent="0.2">
      <c r="A14" s="64"/>
      <c r="B14" s="219" t="s">
        <v>239</v>
      </c>
      <c r="C14" s="220">
        <v>5.1664753157290466</v>
      </c>
      <c r="D14" s="220">
        <v>3.3131431123461619</v>
      </c>
      <c r="E14" s="220">
        <v>1.8683105970880964</v>
      </c>
      <c r="F14" s="220">
        <v>1.507435606221752</v>
      </c>
      <c r="G14" s="220">
        <v>1.2970359378076335</v>
      </c>
      <c r="H14" s="221">
        <v>0.93309951124511681</v>
      </c>
    </row>
    <row r="15" spans="1:9" ht="6.75" customHeight="1" x14ac:dyDescent="0.2">
      <c r="A15" s="64"/>
      <c r="B15" s="224"/>
      <c r="C15" s="224"/>
      <c r="D15" s="224"/>
      <c r="E15" s="224"/>
      <c r="F15" s="224"/>
      <c r="G15" s="224"/>
      <c r="H15" s="224"/>
    </row>
    <row r="16" spans="1:9" x14ac:dyDescent="0.2">
      <c r="A16" s="64"/>
    </row>
    <row r="17" spans="2:8" x14ac:dyDescent="0.2">
      <c r="B17" s="60" t="s">
        <v>114</v>
      </c>
      <c r="C17" s="225"/>
    </row>
    <row r="18" spans="2:8" x14ac:dyDescent="0.2">
      <c r="B18" s="225" t="s">
        <v>240</v>
      </c>
    </row>
    <row r="19" spans="2:8" x14ac:dyDescent="0.2">
      <c r="B19" s="225" t="s">
        <v>241</v>
      </c>
    </row>
    <row r="20" spans="2:8" x14ac:dyDescent="0.2">
      <c r="B20" s="60" t="s">
        <v>242</v>
      </c>
      <c r="D20" s="226"/>
      <c r="E20" s="226"/>
      <c r="F20" s="226"/>
      <c r="G20" s="226"/>
      <c r="H20" s="226"/>
    </row>
    <row r="21" spans="2:8" x14ac:dyDescent="0.2">
      <c r="D21" s="227"/>
      <c r="E21" s="227"/>
      <c r="F21" s="227"/>
      <c r="G21" s="227"/>
      <c r="H21" s="227"/>
    </row>
  </sheetData>
  <mergeCells count="1">
    <mergeCell ref="B4:B5"/>
  </mergeCells>
  <pageMargins left="0.70866141732283472" right="0.70866141732283472" top="0.74803149606299213" bottom="0.74803149606299213" header="0.31496062992125984" footer="0.31496062992125984"/>
  <pageSetup paperSize="9" scale="71"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0"/>
  <sheetViews>
    <sheetView zoomScaleNormal="100" workbookViewId="0"/>
  </sheetViews>
  <sheetFormatPr defaultRowHeight="12.75" x14ac:dyDescent="0.2"/>
  <cols>
    <col min="1" max="1" width="2.28515625" style="119" customWidth="1"/>
    <col min="2" max="2" width="19.85546875" style="119" customWidth="1"/>
    <col min="3" max="3" width="9.140625" style="119" bestFit="1" customWidth="1"/>
    <col min="4" max="4" width="15.140625" style="119" bestFit="1" customWidth="1"/>
    <col min="5" max="8" width="9.140625" style="119"/>
    <col min="9" max="9" width="1.5703125" style="119" bestFit="1" customWidth="1"/>
    <col min="10" max="16384" width="9.140625" style="119"/>
  </cols>
  <sheetData>
    <row r="1" spans="2:9" x14ac:dyDescent="0.2">
      <c r="B1" s="228" t="s">
        <v>243</v>
      </c>
      <c r="C1" s="228"/>
      <c r="D1" s="229"/>
      <c r="E1" s="229"/>
      <c r="F1" s="229"/>
      <c r="G1" s="229"/>
      <c r="H1" s="150"/>
      <c r="I1" s="150"/>
    </row>
    <row r="2" spans="2:9" x14ac:dyDescent="0.2">
      <c r="B2" s="230" t="s">
        <v>244</v>
      </c>
      <c r="C2" s="230"/>
      <c r="D2" s="229"/>
      <c r="E2" s="229"/>
      <c r="F2" s="229"/>
      <c r="G2" s="229"/>
      <c r="H2" s="150"/>
      <c r="I2" s="150"/>
    </row>
    <row r="4" spans="2:9" x14ac:dyDescent="0.2">
      <c r="B4" s="231" t="s">
        <v>119</v>
      </c>
      <c r="C4" s="232" t="s">
        <v>245</v>
      </c>
      <c r="D4" s="233" t="s">
        <v>246</v>
      </c>
    </row>
    <row r="5" spans="2:9" x14ac:dyDescent="0.2">
      <c r="B5" s="234" t="s">
        <v>247</v>
      </c>
      <c r="C5" s="235">
        <v>56747</v>
      </c>
      <c r="D5" s="236">
        <v>30.024708863974265</v>
      </c>
    </row>
    <row r="6" spans="2:9" x14ac:dyDescent="0.2">
      <c r="B6" s="234" t="s">
        <v>248</v>
      </c>
      <c r="C6" s="235">
        <v>54681</v>
      </c>
      <c r="D6" s="236">
        <v>28.855408970976253</v>
      </c>
    </row>
    <row r="7" spans="2:9" x14ac:dyDescent="0.2">
      <c r="B7" s="234" t="s">
        <v>249</v>
      </c>
      <c r="C7" s="235">
        <v>50744</v>
      </c>
      <c r="D7" s="236">
        <v>25.793071898747044</v>
      </c>
    </row>
    <row r="8" spans="2:9" x14ac:dyDescent="0.2">
      <c r="B8" s="234" t="s">
        <v>250</v>
      </c>
      <c r="C8" s="235">
        <v>51557</v>
      </c>
      <c r="D8" s="236">
        <v>25.049679572828552</v>
      </c>
    </row>
    <row r="9" spans="2:9" x14ac:dyDescent="0.2">
      <c r="B9" s="234" t="s">
        <v>251</v>
      </c>
      <c r="C9" s="235">
        <v>55081</v>
      </c>
      <c r="D9" s="236">
        <v>25.606088076277604</v>
      </c>
    </row>
    <row r="10" spans="2:9" x14ac:dyDescent="0.2">
      <c r="B10" s="234" t="s">
        <v>252</v>
      </c>
      <c r="C10" s="235">
        <v>58651</v>
      </c>
      <c r="D10" s="236">
        <v>26.806796124016248</v>
      </c>
    </row>
    <row r="11" spans="2:9" x14ac:dyDescent="0.2">
      <c r="B11" s="234" t="s">
        <v>253</v>
      </c>
      <c r="C11" s="235">
        <v>61563</v>
      </c>
      <c r="D11" s="236">
        <v>26.005461328769066</v>
      </c>
    </row>
    <row r="12" spans="2:9" x14ac:dyDescent="0.2">
      <c r="B12" s="234" t="s">
        <v>254</v>
      </c>
      <c r="C12" s="235">
        <v>66636</v>
      </c>
      <c r="D12" s="236">
        <v>27.187961579951331</v>
      </c>
    </row>
    <row r="13" spans="2:9" x14ac:dyDescent="0.2">
      <c r="B13" s="234" t="s">
        <v>255</v>
      </c>
      <c r="C13" s="235">
        <v>70445</v>
      </c>
      <c r="D13" s="236">
        <v>27.372889603138734</v>
      </c>
    </row>
    <row r="14" spans="2:9" x14ac:dyDescent="0.2">
      <c r="B14" s="234" t="s">
        <v>99</v>
      </c>
      <c r="C14" s="235">
        <v>75644</v>
      </c>
      <c r="D14" s="236">
        <v>27.732221848663368</v>
      </c>
    </row>
    <row r="15" spans="2:9" x14ac:dyDescent="0.2">
      <c r="B15" s="234" t="s">
        <v>100</v>
      </c>
      <c r="C15" s="235">
        <v>78172</v>
      </c>
      <c r="D15" s="236">
        <v>27.295553872972523</v>
      </c>
    </row>
    <row r="16" spans="2:9" x14ac:dyDescent="0.2">
      <c r="B16" s="234" t="s">
        <v>101</v>
      </c>
      <c r="C16" s="235">
        <v>82817</v>
      </c>
      <c r="D16" s="236">
        <v>27.474728191473641</v>
      </c>
    </row>
    <row r="17" spans="2:9" x14ac:dyDescent="0.2">
      <c r="B17" s="234" t="s">
        <v>102</v>
      </c>
      <c r="C17" s="235">
        <v>87811</v>
      </c>
      <c r="D17" s="236">
        <v>27.745401947653864</v>
      </c>
    </row>
    <row r="18" spans="2:9" x14ac:dyDescent="0.2">
      <c r="B18" s="234" t="s">
        <v>103</v>
      </c>
      <c r="C18" s="235">
        <v>92985</v>
      </c>
      <c r="D18" s="236">
        <v>28.039011234957485</v>
      </c>
    </row>
    <row r="19" spans="2:9" x14ac:dyDescent="0.2">
      <c r="B19" s="234" t="s">
        <v>104</v>
      </c>
      <c r="C19" s="235">
        <v>97815</v>
      </c>
      <c r="D19" s="236">
        <v>28.298822456808249</v>
      </c>
    </row>
    <row r="20" spans="2:9" x14ac:dyDescent="0.2">
      <c r="F20" s="237"/>
      <c r="I20" s="119" t="s">
        <v>113</v>
      </c>
    </row>
  </sheetData>
  <pageMargins left="0.70866141732283472" right="0.70866141732283472" top="0.74803149606299213" bottom="0.74803149606299213" header="0.31496062992125984" footer="0.31496062992125984"/>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0"/>
  <sheetViews>
    <sheetView zoomScaleNormal="100" workbookViewId="0"/>
  </sheetViews>
  <sheetFormatPr defaultRowHeight="12.75" x14ac:dyDescent="0.2"/>
  <cols>
    <col min="1" max="1" width="2.28515625" style="119" customWidth="1"/>
    <col min="2" max="2" width="15" style="119" customWidth="1"/>
    <col min="3" max="3" width="12.42578125" style="119" bestFit="1" customWidth="1"/>
    <col min="4" max="4" width="13.28515625" style="119" bestFit="1" customWidth="1"/>
    <col min="5" max="5" width="9.5703125" style="119" bestFit="1" customWidth="1"/>
    <col min="6" max="8" width="9.140625" style="119"/>
    <col min="9" max="9" width="16.28515625" style="119" bestFit="1" customWidth="1"/>
    <col min="10" max="16384" width="9.140625" style="119"/>
  </cols>
  <sheetData>
    <row r="1" spans="2:15" x14ac:dyDescent="0.2">
      <c r="B1" s="228" t="s">
        <v>256</v>
      </c>
      <c r="C1" s="228"/>
      <c r="D1" s="229"/>
      <c r="E1" s="229"/>
      <c r="F1" s="229"/>
    </row>
    <row r="2" spans="2:15" x14ac:dyDescent="0.2">
      <c r="B2" s="230" t="s">
        <v>244</v>
      </c>
      <c r="C2" s="230"/>
      <c r="D2" s="229"/>
      <c r="E2" s="229"/>
      <c r="F2" s="229"/>
    </row>
    <row r="3" spans="2:15" s="127" customFormat="1" x14ac:dyDescent="0.2">
      <c r="B3" s="238"/>
      <c r="E3" s="150"/>
      <c r="F3" s="150"/>
      <c r="I3" s="119"/>
      <c r="J3" s="119"/>
      <c r="K3" s="119"/>
      <c r="L3" s="119"/>
      <c r="M3" s="119"/>
      <c r="N3" s="119"/>
      <c r="O3" s="119"/>
    </row>
    <row r="4" spans="2:15" s="127" customFormat="1" x14ac:dyDescent="0.2">
      <c r="B4" s="238"/>
      <c r="C4" s="238" t="s">
        <v>257</v>
      </c>
      <c r="D4" s="238" t="s">
        <v>257</v>
      </c>
      <c r="E4" s="150"/>
      <c r="F4" s="150"/>
      <c r="I4" s="119"/>
      <c r="J4" s="119"/>
      <c r="K4" s="119"/>
      <c r="L4" s="119"/>
      <c r="M4" s="119"/>
      <c r="N4" s="119"/>
      <c r="O4" s="119"/>
    </row>
    <row r="5" spans="2:15" s="118" customFormat="1" ht="25.5" x14ac:dyDescent="0.2">
      <c r="B5" s="239" t="s">
        <v>119</v>
      </c>
      <c r="C5" s="240" t="s">
        <v>258</v>
      </c>
      <c r="D5" s="241" t="s">
        <v>259</v>
      </c>
    </row>
    <row r="6" spans="2:15" x14ac:dyDescent="0.2">
      <c r="B6" s="234">
        <v>2008</v>
      </c>
      <c r="C6" s="242">
        <v>6.1147783159115132</v>
      </c>
      <c r="D6" s="242">
        <v>7.7192702485509272</v>
      </c>
    </row>
    <row r="7" spans="2:15" x14ac:dyDescent="0.2">
      <c r="B7" s="234">
        <v>2009</v>
      </c>
      <c r="C7" s="242">
        <v>-3.6407210953883022</v>
      </c>
      <c r="D7" s="242">
        <v>0.26401976709117941</v>
      </c>
    </row>
    <row r="8" spans="2:15" x14ac:dyDescent="0.2">
      <c r="B8" s="234">
        <v>2010</v>
      </c>
      <c r="C8" s="242">
        <v>-7.1999414787586185</v>
      </c>
      <c r="D8" s="242">
        <v>3.8179419525065961</v>
      </c>
    </row>
    <row r="9" spans="2:15" x14ac:dyDescent="0.2">
      <c r="B9" s="234">
        <v>2011</v>
      </c>
      <c r="C9" s="242">
        <v>1.6021598612643861</v>
      </c>
      <c r="D9" s="242">
        <v>4.6173787073982773</v>
      </c>
    </row>
    <row r="10" spans="2:15" x14ac:dyDescent="0.2">
      <c r="B10" s="234">
        <v>2012</v>
      </c>
      <c r="C10" s="242">
        <v>6.8351533254456243</v>
      </c>
      <c r="D10" s="242">
        <v>4.513674636452417</v>
      </c>
    </row>
    <row r="11" spans="2:15" x14ac:dyDescent="0.2">
      <c r="B11" s="234">
        <v>2013</v>
      </c>
      <c r="C11" s="242">
        <v>6.4813638096621347</v>
      </c>
      <c r="D11" s="242">
        <v>1.7119378078019807</v>
      </c>
    </row>
    <row r="12" spans="2:15" x14ac:dyDescent="0.2">
      <c r="B12" s="234">
        <v>2014</v>
      </c>
      <c r="C12" s="242">
        <v>4.9649622342330053</v>
      </c>
      <c r="D12" s="242">
        <v>8.1993627109915845</v>
      </c>
    </row>
    <row r="13" spans="2:15" x14ac:dyDescent="0.2">
      <c r="B13" s="234">
        <v>2015</v>
      </c>
      <c r="C13" s="242">
        <v>8.2403391647580531</v>
      </c>
      <c r="D13" s="242">
        <v>3.5325854085969235</v>
      </c>
    </row>
    <row r="14" spans="2:15" x14ac:dyDescent="0.2">
      <c r="B14" s="234">
        <v>2016</v>
      </c>
      <c r="C14" s="242">
        <v>5.7161294195329848</v>
      </c>
      <c r="D14" s="242">
        <v>5.0019236810808634</v>
      </c>
    </row>
    <row r="15" spans="2:15" x14ac:dyDescent="0.2">
      <c r="B15" s="234">
        <v>2017</v>
      </c>
      <c r="C15" s="242">
        <v>7.3802257079991485</v>
      </c>
      <c r="D15" s="242">
        <v>5.9888774835705778</v>
      </c>
    </row>
    <row r="16" spans="2:15" x14ac:dyDescent="0.2">
      <c r="B16" s="234">
        <v>2018</v>
      </c>
      <c r="C16" s="242">
        <v>3.3419702818465442</v>
      </c>
      <c r="D16" s="242">
        <v>4.9952112886744109</v>
      </c>
    </row>
    <row r="17" spans="2:8" x14ac:dyDescent="0.2">
      <c r="B17" s="234">
        <v>2019</v>
      </c>
      <c r="C17" s="242">
        <v>5.9420252775930003</v>
      </c>
      <c r="D17" s="242">
        <v>5.2511325398212794</v>
      </c>
      <c r="H17" s="117"/>
    </row>
    <row r="18" spans="2:8" x14ac:dyDescent="0.2">
      <c r="B18" s="234">
        <v>2020</v>
      </c>
      <c r="C18" s="242">
        <v>6.0301628892618666</v>
      </c>
      <c r="D18" s="242">
        <v>4.9957723076518539</v>
      </c>
      <c r="H18" s="117"/>
    </row>
    <row r="19" spans="2:8" x14ac:dyDescent="0.2">
      <c r="B19" s="234">
        <v>2021</v>
      </c>
      <c r="C19" s="242">
        <v>5.8922002938128477</v>
      </c>
      <c r="D19" s="242">
        <v>4.7833547215226169</v>
      </c>
      <c r="H19" s="117"/>
    </row>
    <row r="20" spans="2:8" x14ac:dyDescent="0.2">
      <c r="B20" s="234">
        <v>2022</v>
      </c>
      <c r="C20" s="242">
        <v>5.1943861913211808</v>
      </c>
      <c r="D20" s="242">
        <v>4.2285975246753402</v>
      </c>
      <c r="H20" s="117"/>
    </row>
  </sheetData>
  <pageMargins left="0.70866141732283472" right="0.70866141732283472" top="0.74803149606299213" bottom="0.74803149606299213" header="0.31496062992125984" footer="0.31496062992125984"/>
  <pageSetup paperSize="9" scale="87"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19"/>
  <sheetViews>
    <sheetView zoomScaleNormal="100" workbookViewId="0"/>
  </sheetViews>
  <sheetFormatPr defaultRowHeight="12.75" x14ac:dyDescent="0.2"/>
  <cols>
    <col min="1" max="1" width="2.28515625" style="119" customWidth="1"/>
    <col min="2" max="2" width="19.5703125" style="119" customWidth="1"/>
    <col min="3" max="3" width="9.85546875" style="119" customWidth="1"/>
    <col min="4" max="4" width="15" style="119" bestFit="1" customWidth="1"/>
    <col min="5" max="16384" width="9.140625" style="119"/>
  </cols>
  <sheetData>
    <row r="1" spans="2:4" x14ac:dyDescent="0.2">
      <c r="B1" s="228" t="s">
        <v>260</v>
      </c>
      <c r="C1" s="228"/>
      <c r="D1" s="229"/>
    </row>
    <row r="2" spans="2:4" x14ac:dyDescent="0.2">
      <c r="B2" s="230" t="s">
        <v>244</v>
      </c>
      <c r="C2" s="230"/>
      <c r="D2" s="229"/>
    </row>
    <row r="4" spans="2:4" x14ac:dyDescent="0.2">
      <c r="B4" s="231" t="s">
        <v>119</v>
      </c>
      <c r="C4" s="232" t="s">
        <v>245</v>
      </c>
      <c r="D4" s="233" t="s">
        <v>246</v>
      </c>
    </row>
    <row r="5" spans="2:4" x14ac:dyDescent="0.2">
      <c r="B5" s="234">
        <v>2008</v>
      </c>
      <c r="C5" s="235">
        <v>56753</v>
      </c>
      <c r="D5" s="236">
        <v>30.027883450352117</v>
      </c>
    </row>
    <row r="6" spans="2:4" x14ac:dyDescent="0.2">
      <c r="B6" s="234">
        <v>2009</v>
      </c>
      <c r="C6" s="235">
        <v>63711</v>
      </c>
      <c r="D6" s="236">
        <v>33.620580474934037</v>
      </c>
    </row>
    <row r="7" spans="2:4" x14ac:dyDescent="0.2">
      <c r="B7" s="234">
        <v>2010</v>
      </c>
      <c r="C7" s="235">
        <v>63554</v>
      </c>
      <c r="D7" s="236">
        <v>32.304368821002868</v>
      </c>
    </row>
    <row r="8" spans="2:4" x14ac:dyDescent="0.2">
      <c r="B8" s="234">
        <v>2011</v>
      </c>
      <c r="C8" s="235">
        <v>70099</v>
      </c>
      <c r="D8" s="236">
        <v>34.058566021601507</v>
      </c>
    </row>
    <row r="9" spans="2:4" x14ac:dyDescent="0.2">
      <c r="B9" s="234">
        <v>2012</v>
      </c>
      <c r="C9" s="235">
        <v>68939</v>
      </c>
      <c r="D9" s="236">
        <v>32.048403367595036</v>
      </c>
    </row>
    <row r="10" spans="2:4" x14ac:dyDescent="0.2">
      <c r="B10" s="234">
        <v>2013</v>
      </c>
      <c r="C10" s="235">
        <v>69962</v>
      </c>
      <c r="D10" s="236">
        <v>31.976557440255487</v>
      </c>
    </row>
    <row r="11" spans="2:4" x14ac:dyDescent="0.2">
      <c r="B11" s="234">
        <v>2014</v>
      </c>
      <c r="C11" s="235">
        <v>71174</v>
      </c>
      <c r="D11" s="236">
        <v>30.065342894495217</v>
      </c>
    </row>
    <row r="12" spans="2:4" x14ac:dyDescent="0.2">
      <c r="B12" s="234">
        <v>2015</v>
      </c>
      <c r="C12" s="235">
        <v>72363</v>
      </c>
      <c r="D12" s="236">
        <v>29.524618281559789</v>
      </c>
    </row>
    <row r="13" spans="2:4" x14ac:dyDescent="0.2">
      <c r="B13" s="234">
        <v>2016</v>
      </c>
      <c r="C13" s="235">
        <v>73929</v>
      </c>
      <c r="D13" s="236">
        <v>28.726671239554879</v>
      </c>
    </row>
    <row r="14" spans="2:4" x14ac:dyDescent="0.2">
      <c r="B14" s="234">
        <v>2017</v>
      </c>
      <c r="C14" s="235">
        <v>76339</v>
      </c>
      <c r="D14" s="236">
        <v>27.987019244158329</v>
      </c>
    </row>
    <row r="15" spans="2:4" x14ac:dyDescent="0.2">
      <c r="B15" s="234">
        <v>2018</v>
      </c>
      <c r="C15" s="235">
        <v>81653</v>
      </c>
      <c r="D15" s="236">
        <v>28.511025180241329</v>
      </c>
    </row>
    <row r="16" spans="2:4" x14ac:dyDescent="0.2">
      <c r="B16" s="234">
        <v>2019</v>
      </c>
      <c r="C16" s="235">
        <v>86308</v>
      </c>
      <c r="D16" s="236">
        <v>28.632875384881206</v>
      </c>
    </row>
    <row r="17" spans="2:4" x14ac:dyDescent="0.2">
      <c r="B17" s="234">
        <v>2020</v>
      </c>
      <c r="C17" s="235">
        <v>89160</v>
      </c>
      <c r="D17" s="236">
        <v>28.171641794909728</v>
      </c>
    </row>
    <row r="18" spans="2:4" x14ac:dyDescent="0.2">
      <c r="B18" s="234">
        <v>2021</v>
      </c>
      <c r="C18" s="235">
        <v>92727</v>
      </c>
      <c r="D18" s="236">
        <v>27.961213042790799</v>
      </c>
    </row>
    <row r="19" spans="2:4" x14ac:dyDescent="0.2">
      <c r="B19" s="234" t="s">
        <v>104</v>
      </c>
      <c r="C19" s="235">
        <v>95304</v>
      </c>
      <c r="D19" s="236">
        <v>27.572365950249484</v>
      </c>
    </row>
  </sheetData>
  <pageMargins left="0.70866141732283472" right="0.70866141732283472" top="0.74803149606299213" bottom="0.74803149606299213" header="0.31496062992125984" footer="0.31496062992125984"/>
  <pageSetup paperSize="9"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3"/>
  <sheetViews>
    <sheetView zoomScaleNormal="100" workbookViewId="0"/>
  </sheetViews>
  <sheetFormatPr defaultRowHeight="12.75" x14ac:dyDescent="0.2"/>
  <cols>
    <col min="1" max="1" width="2.28515625" style="119" customWidth="1"/>
    <col min="2" max="2" width="29.5703125" style="119" customWidth="1"/>
    <col min="3" max="7" width="9.7109375" style="119" customWidth="1"/>
    <col min="8" max="16384" width="9.140625" style="119"/>
  </cols>
  <sheetData>
    <row r="1" spans="2:9" x14ac:dyDescent="0.2">
      <c r="B1" s="228" t="s">
        <v>261</v>
      </c>
      <c r="C1" s="228"/>
      <c r="D1" s="228"/>
      <c r="E1" s="229"/>
      <c r="F1" s="229"/>
      <c r="G1" s="229"/>
      <c r="H1" s="150"/>
      <c r="I1" s="150"/>
    </row>
    <row r="2" spans="2:9" x14ac:dyDescent="0.2">
      <c r="B2" s="230" t="s">
        <v>244</v>
      </c>
      <c r="C2" s="230"/>
      <c r="D2" s="230"/>
      <c r="E2" s="229"/>
      <c r="F2" s="229"/>
      <c r="G2" s="229"/>
      <c r="H2" s="150"/>
      <c r="I2" s="150"/>
    </row>
    <row r="3" spans="2:9" ht="15" customHeight="1" x14ac:dyDescent="0.2">
      <c r="C3" s="540" t="s">
        <v>105</v>
      </c>
      <c r="D3" s="540"/>
      <c r="E3" s="540"/>
      <c r="F3" s="540"/>
      <c r="G3" s="540"/>
    </row>
    <row r="4" spans="2:9" x14ac:dyDescent="0.2">
      <c r="B4" s="231" t="s">
        <v>119</v>
      </c>
      <c r="C4" s="243">
        <v>2018</v>
      </c>
      <c r="D4" s="243">
        <v>2019</v>
      </c>
      <c r="E4" s="243">
        <v>2020</v>
      </c>
      <c r="F4" s="243">
        <v>2021</v>
      </c>
      <c r="G4" s="243">
        <v>2022</v>
      </c>
    </row>
    <row r="5" spans="2:9" x14ac:dyDescent="0.2">
      <c r="B5" s="244" t="s">
        <v>262</v>
      </c>
      <c r="C5" s="245">
        <v>81.7</v>
      </c>
      <c r="D5" s="245">
        <v>83.7</v>
      </c>
      <c r="E5" s="245">
        <v>84.7</v>
      </c>
      <c r="F5" s="245">
        <v>86.3</v>
      </c>
      <c r="G5" s="245">
        <v>86.999999999999986</v>
      </c>
    </row>
    <row r="6" spans="2:9" x14ac:dyDescent="0.2">
      <c r="B6" s="246" t="s">
        <v>263</v>
      </c>
      <c r="C6" s="247">
        <v>0</v>
      </c>
      <c r="D6" s="247">
        <v>2.6</v>
      </c>
      <c r="E6" s="247">
        <v>2.6</v>
      </c>
      <c r="F6" s="247">
        <v>2.6</v>
      </c>
      <c r="G6" s="247">
        <v>2.6</v>
      </c>
      <c r="I6" s="248"/>
    </row>
    <row r="7" spans="2:9" x14ac:dyDescent="0.2">
      <c r="B7" s="246" t="s">
        <v>264</v>
      </c>
      <c r="C7" s="247">
        <v>0</v>
      </c>
      <c r="D7" s="247">
        <v>0</v>
      </c>
      <c r="E7" s="247">
        <v>1.9</v>
      </c>
      <c r="F7" s="247">
        <v>1.9</v>
      </c>
      <c r="G7" s="247">
        <v>1.9</v>
      </c>
    </row>
    <row r="8" spans="2:9" x14ac:dyDescent="0.2">
      <c r="B8" s="246" t="s">
        <v>265</v>
      </c>
      <c r="C8" s="247">
        <v>0</v>
      </c>
      <c r="D8" s="247">
        <v>0</v>
      </c>
      <c r="E8" s="247">
        <v>0</v>
      </c>
      <c r="F8" s="247">
        <v>1.9</v>
      </c>
      <c r="G8" s="247">
        <v>1.9</v>
      </c>
    </row>
    <row r="9" spans="2:9" x14ac:dyDescent="0.2">
      <c r="B9" s="246" t="s">
        <v>266</v>
      </c>
      <c r="C9" s="247">
        <v>0</v>
      </c>
      <c r="D9" s="247">
        <v>0</v>
      </c>
      <c r="E9" s="247">
        <v>0</v>
      </c>
      <c r="F9" s="247">
        <v>0</v>
      </c>
      <c r="G9" s="247">
        <v>1.9</v>
      </c>
    </row>
    <row r="10" spans="2:9" x14ac:dyDescent="0.2">
      <c r="B10" s="234"/>
    </row>
    <row r="11" spans="2:9" x14ac:dyDescent="0.2">
      <c r="B11" s="234"/>
      <c r="C11" s="234"/>
      <c r="D11" s="249"/>
      <c r="E11" s="236"/>
    </row>
    <row r="12" spans="2:9" x14ac:dyDescent="0.2">
      <c r="B12" s="234"/>
      <c r="C12" s="234"/>
      <c r="D12" s="249"/>
      <c r="E12" s="236"/>
    </row>
    <row r="13" spans="2:9" x14ac:dyDescent="0.2">
      <c r="B13" s="234"/>
      <c r="C13" s="234"/>
      <c r="D13" s="249"/>
      <c r="E13" s="236"/>
    </row>
  </sheetData>
  <mergeCells count="1">
    <mergeCell ref="C3:G3"/>
  </mergeCells>
  <pageMargins left="0.7" right="0.7" top="0.75" bottom="0.75" header="0.3" footer="0.3"/>
  <pageSetup paperSize="9"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workbookViewId="0"/>
  </sheetViews>
  <sheetFormatPr defaultColWidth="8.85546875" defaultRowHeight="12.75" x14ac:dyDescent="0.2"/>
  <cols>
    <col min="1" max="1" width="50.7109375" style="250" customWidth="1"/>
    <col min="2" max="2" width="8.85546875" style="250" customWidth="1"/>
    <col min="3" max="16384" width="8.85546875" style="250"/>
  </cols>
  <sheetData>
    <row r="1" spans="1:16" s="119" customFormat="1" x14ac:dyDescent="0.2">
      <c r="A1" s="228" t="s">
        <v>267</v>
      </c>
      <c r="B1" s="228"/>
      <c r="C1" s="228"/>
      <c r="D1" s="228"/>
      <c r="E1" s="228"/>
      <c r="F1" s="229"/>
      <c r="G1" s="229"/>
      <c r="H1" s="229"/>
      <c r="I1" s="229"/>
      <c r="J1" s="229"/>
      <c r="K1" s="229"/>
      <c r="L1" s="229"/>
      <c r="M1" s="229"/>
      <c r="N1" s="229"/>
      <c r="O1" s="229"/>
      <c r="P1" s="229"/>
    </row>
    <row r="2" spans="1:16" s="119" customFormat="1" x14ac:dyDescent="0.2">
      <c r="A2" s="230" t="s">
        <v>244</v>
      </c>
      <c r="B2" s="230"/>
      <c r="C2" s="230"/>
      <c r="D2" s="230"/>
      <c r="E2" s="230"/>
      <c r="F2" s="229"/>
      <c r="G2" s="229"/>
      <c r="H2" s="229"/>
      <c r="I2" s="229"/>
      <c r="J2" s="229"/>
      <c r="K2" s="229"/>
      <c r="L2" s="229"/>
      <c r="M2" s="229"/>
      <c r="N2" s="229"/>
      <c r="O2" s="229"/>
      <c r="P2" s="229"/>
    </row>
    <row r="3" spans="1:16" x14ac:dyDescent="0.2">
      <c r="L3" s="251"/>
    </row>
    <row r="4" spans="1:16" x14ac:dyDescent="0.2">
      <c r="A4" s="252" t="s">
        <v>268</v>
      </c>
      <c r="B4" s="253" t="s">
        <v>269</v>
      </c>
      <c r="C4" s="253" t="s">
        <v>270</v>
      </c>
      <c r="D4" s="253" t="s">
        <v>271</v>
      </c>
      <c r="E4" s="253" t="s">
        <v>272</v>
      </c>
      <c r="F4" s="253" t="s">
        <v>273</v>
      </c>
      <c r="G4" s="253" t="s">
        <v>274</v>
      </c>
      <c r="H4" s="253" t="s">
        <v>275</v>
      </c>
      <c r="I4" s="253" t="s">
        <v>276</v>
      </c>
      <c r="J4" s="253" t="s">
        <v>277</v>
      </c>
      <c r="K4" s="253" t="s">
        <v>278</v>
      </c>
      <c r="L4" s="253" t="s">
        <v>279</v>
      </c>
      <c r="M4" s="253" t="s">
        <v>280</v>
      </c>
      <c r="N4" s="253" t="s">
        <v>281</v>
      </c>
      <c r="O4" s="253" t="s">
        <v>282</v>
      </c>
      <c r="P4" s="253" t="s">
        <v>283</v>
      </c>
    </row>
    <row r="5" spans="1:16" x14ac:dyDescent="0.2">
      <c r="A5" s="252"/>
      <c r="B5" s="253">
        <v>2008</v>
      </c>
      <c r="C5" s="253">
        <v>2009</v>
      </c>
      <c r="D5" s="253">
        <v>2010</v>
      </c>
      <c r="E5" s="253">
        <v>2011</v>
      </c>
      <c r="F5" s="253">
        <v>2012</v>
      </c>
      <c r="G5" s="253">
        <v>2013</v>
      </c>
      <c r="H5" s="253">
        <v>2014</v>
      </c>
      <c r="I5" s="253">
        <v>2015</v>
      </c>
      <c r="J5" s="253">
        <v>2016</v>
      </c>
      <c r="K5" s="253">
        <v>2017</v>
      </c>
      <c r="L5" s="253">
        <v>2018</v>
      </c>
      <c r="M5" s="253">
        <v>2019</v>
      </c>
      <c r="N5" s="253">
        <v>2020</v>
      </c>
      <c r="O5" s="253">
        <v>2021</v>
      </c>
      <c r="P5" s="253">
        <v>2022</v>
      </c>
    </row>
    <row r="6" spans="1:16" x14ac:dyDescent="0.2">
      <c r="A6" s="252" t="s">
        <v>284</v>
      </c>
      <c r="B6" s="254">
        <v>7348.1760000000004</v>
      </c>
      <c r="C6" s="254">
        <v>7744.1490000000003</v>
      </c>
      <c r="D6" s="254">
        <v>8289.83</v>
      </c>
      <c r="E6" s="254">
        <v>8830.25</v>
      </c>
      <c r="F6" s="254">
        <v>9583.5110000000004</v>
      </c>
      <c r="G6" s="254">
        <v>10234.977000000001</v>
      </c>
      <c r="H6" s="254">
        <v>10913.102999999999</v>
      </c>
      <c r="I6" s="254">
        <v>11591.026</v>
      </c>
      <c r="J6" s="254">
        <v>12267</v>
      </c>
      <c r="K6" s="254">
        <v>13043</v>
      </c>
      <c r="L6" s="254">
        <v>13670</v>
      </c>
      <c r="M6" s="254">
        <v>14436</v>
      </c>
      <c r="N6" s="254">
        <v>15354</v>
      </c>
      <c r="O6" s="254">
        <v>16222</v>
      </c>
      <c r="P6" s="254">
        <v>17223</v>
      </c>
    </row>
    <row r="7" spans="1:16" x14ac:dyDescent="0.2">
      <c r="A7" s="252" t="s">
        <v>285</v>
      </c>
      <c r="B7" s="254">
        <v>508489</v>
      </c>
      <c r="C7" s="254">
        <v>522008</v>
      </c>
      <c r="D7" s="254">
        <v>540217</v>
      </c>
      <c r="E7" s="254">
        <v>560571</v>
      </c>
      <c r="F7" s="254">
        <v>584907</v>
      </c>
      <c r="G7" s="254">
        <v>612339</v>
      </c>
      <c r="H7" s="254">
        <v>639870</v>
      </c>
      <c r="I7" s="254">
        <v>665108</v>
      </c>
      <c r="J7" s="254">
        <v>690642.41666666698</v>
      </c>
      <c r="K7" s="255">
        <v>716928.58333333349</v>
      </c>
      <c r="L7" s="255">
        <v>741708.51452931482</v>
      </c>
      <c r="M7" s="255">
        <v>768354.56063223991</v>
      </c>
      <c r="N7" s="255">
        <v>795262.21972299949</v>
      </c>
      <c r="O7" s="255">
        <v>823167.11325376271</v>
      </c>
      <c r="P7" s="255">
        <v>851411.74743568269</v>
      </c>
    </row>
  </sheetData>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14"/>
  <sheetViews>
    <sheetView zoomScaleNormal="100" workbookViewId="0"/>
  </sheetViews>
  <sheetFormatPr defaultRowHeight="12.75" x14ac:dyDescent="0.2"/>
  <cols>
    <col min="1" max="1" width="2.28515625" style="119" customWidth="1"/>
    <col min="2" max="2" width="21.28515625" style="119" customWidth="1"/>
    <col min="3" max="5" width="15.7109375" style="119" customWidth="1"/>
    <col min="6" max="6" width="11" style="119" bestFit="1" customWidth="1"/>
    <col min="7" max="7" width="9.140625" style="119"/>
    <col min="8" max="8" width="9.28515625" style="119" bestFit="1" customWidth="1"/>
    <col min="9" max="14" width="9.140625" style="119"/>
    <col min="15" max="15" width="16.28515625" style="119" bestFit="1" customWidth="1"/>
    <col min="16" max="16384" width="9.140625" style="119"/>
  </cols>
  <sheetData>
    <row r="1" spans="2:21" x14ac:dyDescent="0.2">
      <c r="B1" s="228" t="s">
        <v>286</v>
      </c>
      <c r="C1" s="228"/>
      <c r="D1" s="229"/>
      <c r="E1" s="229"/>
      <c r="F1" s="229"/>
      <c r="G1" s="150"/>
      <c r="H1" s="150"/>
    </row>
    <row r="2" spans="2:21" x14ac:dyDescent="0.2">
      <c r="B2" s="230" t="s">
        <v>244</v>
      </c>
      <c r="C2" s="230"/>
      <c r="D2" s="229"/>
      <c r="E2" s="229"/>
      <c r="F2" s="229"/>
      <c r="G2" s="150"/>
      <c r="H2" s="150"/>
    </row>
    <row r="3" spans="2:21" s="127" customFormat="1" x14ac:dyDescent="0.2">
      <c r="B3" s="238"/>
      <c r="E3" s="150"/>
      <c r="F3" s="150"/>
      <c r="G3" s="150"/>
      <c r="H3" s="150"/>
      <c r="O3" s="119"/>
      <c r="P3" s="119"/>
      <c r="Q3" s="119"/>
      <c r="R3" s="119"/>
      <c r="S3" s="119"/>
      <c r="T3" s="119"/>
      <c r="U3" s="119"/>
    </row>
    <row r="4" spans="2:21" ht="38.25" x14ac:dyDescent="0.2">
      <c r="B4" s="231" t="s">
        <v>119</v>
      </c>
      <c r="C4" s="240" t="s">
        <v>107</v>
      </c>
      <c r="D4" s="241" t="s">
        <v>287</v>
      </c>
      <c r="E4" s="256" t="s">
        <v>288</v>
      </c>
      <c r="F4" s="150"/>
    </row>
    <row r="5" spans="2:21" x14ac:dyDescent="0.2">
      <c r="B5" s="234" t="s">
        <v>251</v>
      </c>
      <c r="C5" s="235">
        <v>69076</v>
      </c>
      <c r="D5" s="235">
        <v>73027</v>
      </c>
      <c r="E5" s="257">
        <v>73337</v>
      </c>
      <c r="F5" s="150"/>
    </row>
    <row r="6" spans="2:21" x14ac:dyDescent="0.2">
      <c r="B6" s="234">
        <v>2013</v>
      </c>
      <c r="C6" s="235">
        <v>70306</v>
      </c>
      <c r="D6" s="235">
        <v>73732</v>
      </c>
      <c r="E6" s="257">
        <v>74432</v>
      </c>
      <c r="F6" s="150"/>
    </row>
    <row r="7" spans="2:21" x14ac:dyDescent="0.2">
      <c r="B7" s="234">
        <v>2014</v>
      </c>
      <c r="C7" s="235">
        <v>71467</v>
      </c>
      <c r="D7" s="235">
        <v>72367</v>
      </c>
      <c r="E7" s="257">
        <v>72967</v>
      </c>
      <c r="F7" s="150"/>
    </row>
    <row r="8" spans="2:21" x14ac:dyDescent="0.2">
      <c r="B8" s="234">
        <v>2015</v>
      </c>
      <c r="C8" s="235">
        <v>72363</v>
      </c>
      <c r="D8" s="119">
        <v>73107</v>
      </c>
      <c r="E8" s="257">
        <v>73982</v>
      </c>
      <c r="F8" s="150"/>
    </row>
    <row r="9" spans="2:21" x14ac:dyDescent="0.2">
      <c r="B9" s="234">
        <v>2016</v>
      </c>
      <c r="C9" s="235">
        <v>73929</v>
      </c>
      <c r="D9" s="235">
        <v>74935</v>
      </c>
      <c r="E9" s="257">
        <v>75960</v>
      </c>
      <c r="F9" s="150"/>
    </row>
    <row r="10" spans="2:21" x14ac:dyDescent="0.2">
      <c r="B10" s="234">
        <v>2017</v>
      </c>
      <c r="C10" s="235">
        <v>76339</v>
      </c>
      <c r="D10" s="235">
        <v>77388</v>
      </c>
      <c r="E10" s="257">
        <v>78413</v>
      </c>
      <c r="F10" s="257"/>
      <c r="G10" s="257"/>
    </row>
    <row r="11" spans="2:21" x14ac:dyDescent="0.2">
      <c r="E11" s="150"/>
      <c r="F11" s="150"/>
    </row>
    <row r="12" spans="2:21" x14ac:dyDescent="0.2">
      <c r="E12" s="150"/>
      <c r="F12" s="150"/>
    </row>
    <row r="13" spans="2:21" x14ac:dyDescent="0.2">
      <c r="E13" s="150"/>
      <c r="F13" s="150"/>
    </row>
    <row r="14" spans="2:21" x14ac:dyDescent="0.2">
      <c r="E14" s="150"/>
      <c r="F14" s="150"/>
    </row>
  </sheetData>
  <pageMargins left="0.70866141732283472" right="0.70866141732283472" top="0.74803149606299213" bottom="0.74803149606299213" header="0.31496062992125984" footer="0.31496062992125984"/>
  <pageSetup paperSize="9" scale="8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1:L28"/>
  <sheetViews>
    <sheetView zoomScaleNormal="100" workbookViewId="0"/>
  </sheetViews>
  <sheetFormatPr defaultRowHeight="16.5" x14ac:dyDescent="0.3"/>
  <cols>
    <col min="1" max="1" width="2.7109375" style="22" customWidth="1"/>
    <col min="2" max="2" width="34.140625" style="22" customWidth="1"/>
    <col min="3" max="3" width="10.140625" style="22" customWidth="1"/>
    <col min="4" max="16384" width="9.140625" style="22"/>
  </cols>
  <sheetData>
    <row r="1" spans="2:10" x14ac:dyDescent="0.3">
      <c r="B1" s="2" t="s">
        <v>432</v>
      </c>
      <c r="C1" s="3"/>
      <c r="D1" s="2"/>
      <c r="E1" s="3"/>
      <c r="F1" s="2"/>
    </row>
    <row r="2" spans="2:10" x14ac:dyDescent="0.3">
      <c r="B2" s="3" t="s">
        <v>430</v>
      </c>
      <c r="C2" s="3"/>
      <c r="D2" s="5"/>
      <c r="E2" s="3"/>
      <c r="F2" s="5"/>
    </row>
    <row r="4" spans="2:10" x14ac:dyDescent="0.3">
      <c r="B4" s="490" t="s">
        <v>119</v>
      </c>
      <c r="C4" s="490">
        <v>2018</v>
      </c>
      <c r="D4" s="490">
        <v>2019</v>
      </c>
      <c r="E4" s="490">
        <v>2020</v>
      </c>
      <c r="F4" s="490">
        <v>2021</v>
      </c>
      <c r="G4" s="490">
        <v>2022</v>
      </c>
      <c r="H4" s="491" t="s">
        <v>126</v>
      </c>
      <c r="I4" s="490"/>
    </row>
    <row r="5" spans="2:10" x14ac:dyDescent="0.3">
      <c r="B5" s="492" t="s">
        <v>105</v>
      </c>
      <c r="C5" s="493" t="s">
        <v>1</v>
      </c>
      <c r="D5" s="493" t="s">
        <v>1</v>
      </c>
      <c r="E5" s="493" t="s">
        <v>1</v>
      </c>
      <c r="F5" s="493" t="s">
        <v>1</v>
      </c>
      <c r="G5" s="493" t="s">
        <v>1</v>
      </c>
      <c r="H5" s="493" t="s">
        <v>1</v>
      </c>
      <c r="I5" s="490"/>
    </row>
    <row r="6" spans="2:10" x14ac:dyDescent="0.3">
      <c r="B6" s="483" t="s">
        <v>433</v>
      </c>
      <c r="C6" s="494">
        <v>0.1</v>
      </c>
      <c r="D6" s="494">
        <v>0.9</v>
      </c>
      <c r="E6" s="494">
        <v>1</v>
      </c>
      <c r="F6" s="495" t="s">
        <v>434</v>
      </c>
      <c r="G6" s="495" t="s">
        <v>434</v>
      </c>
      <c r="H6" s="494">
        <v>2</v>
      </c>
      <c r="I6" s="490"/>
    </row>
    <row r="7" spans="2:10" x14ac:dyDescent="0.3">
      <c r="B7" s="483" t="s">
        <v>435</v>
      </c>
      <c r="C7" s="494">
        <v>0</v>
      </c>
      <c r="D7" s="494">
        <v>0</v>
      </c>
      <c r="E7" s="494">
        <v>0.7</v>
      </c>
      <c r="F7" s="494">
        <v>2.1</v>
      </c>
      <c r="G7" s="494">
        <v>2.6</v>
      </c>
      <c r="H7" s="494">
        <v>5.4</v>
      </c>
      <c r="I7" s="490"/>
    </row>
    <row r="8" spans="2:10" x14ac:dyDescent="0.3">
      <c r="B8" s="490"/>
      <c r="C8" s="490"/>
      <c r="D8" s="490"/>
      <c r="E8" s="490"/>
      <c r="F8" s="490"/>
      <c r="G8" s="490"/>
      <c r="H8" s="490"/>
      <c r="I8" s="490"/>
    </row>
    <row r="9" spans="2:10" x14ac:dyDescent="0.3">
      <c r="B9" s="490"/>
      <c r="C9" s="490"/>
      <c r="D9" s="490"/>
      <c r="E9" s="490"/>
      <c r="F9" s="490"/>
      <c r="G9" s="490"/>
      <c r="H9" s="490"/>
      <c r="I9" s="490"/>
      <c r="J9" s="487"/>
    </row>
    <row r="10" spans="2:10" x14ac:dyDescent="0.3">
      <c r="B10" s="530"/>
      <c r="C10" s="530"/>
      <c r="D10" s="488"/>
      <c r="E10" s="488"/>
      <c r="F10" s="488"/>
      <c r="G10" s="488"/>
      <c r="H10" s="488"/>
      <c r="I10" s="488"/>
      <c r="J10" s="487"/>
    </row>
    <row r="11" spans="2:10" x14ac:dyDescent="0.3">
      <c r="B11" s="489"/>
      <c r="C11" s="489"/>
      <c r="D11" s="485"/>
      <c r="E11" s="485"/>
      <c r="F11" s="486"/>
      <c r="G11" s="485"/>
      <c r="H11" s="485"/>
      <c r="I11" s="486"/>
      <c r="J11" s="487"/>
    </row>
    <row r="12" spans="2:10" x14ac:dyDescent="0.3">
      <c r="B12" s="531"/>
      <c r="C12" s="531"/>
      <c r="D12" s="485"/>
      <c r="E12" s="486"/>
      <c r="F12" s="486"/>
      <c r="G12" s="485"/>
      <c r="H12" s="485"/>
      <c r="I12" s="486"/>
      <c r="J12" s="487"/>
    </row>
    <row r="13" spans="2:10" x14ac:dyDescent="0.3">
      <c r="B13" s="531"/>
      <c r="C13" s="531"/>
      <c r="D13" s="485"/>
      <c r="E13" s="485"/>
      <c r="F13" s="485"/>
      <c r="G13" s="485"/>
      <c r="H13" s="485"/>
      <c r="I13" s="485"/>
      <c r="J13" s="487"/>
    </row>
    <row r="14" spans="2:10" x14ac:dyDescent="0.3">
      <c r="B14" s="531"/>
      <c r="C14" s="531"/>
      <c r="D14" s="485"/>
      <c r="E14" s="485"/>
      <c r="F14" s="485"/>
      <c r="G14" s="485"/>
      <c r="H14" s="485"/>
      <c r="I14" s="485"/>
      <c r="J14" s="487"/>
    </row>
    <row r="15" spans="2:10" x14ac:dyDescent="0.3">
      <c r="B15" s="530"/>
      <c r="C15" s="530"/>
      <c r="D15" s="488"/>
      <c r="E15" s="488"/>
      <c r="F15" s="488"/>
      <c r="G15" s="488"/>
      <c r="H15" s="488"/>
      <c r="I15" s="488"/>
      <c r="J15" s="487"/>
    </row>
    <row r="16" spans="2:10" x14ac:dyDescent="0.3">
      <c r="B16" s="530"/>
      <c r="C16" s="530"/>
      <c r="D16" s="488"/>
      <c r="E16" s="488"/>
      <c r="F16" s="488"/>
      <c r="G16" s="488"/>
      <c r="H16" s="488"/>
      <c r="I16" s="488"/>
      <c r="J16" s="487"/>
    </row>
    <row r="17" spans="2:12" x14ac:dyDescent="0.3">
      <c r="B17" s="487"/>
      <c r="C17" s="487"/>
      <c r="D17" s="487"/>
      <c r="E17" s="487"/>
      <c r="F17" s="487"/>
      <c r="G17" s="487"/>
      <c r="H17" s="487"/>
      <c r="I17" s="487"/>
      <c r="J17" s="487"/>
    </row>
    <row r="18" spans="2:12" x14ac:dyDescent="0.3">
      <c r="E18" s="480"/>
      <c r="F18" s="480"/>
      <c r="G18" s="480"/>
      <c r="H18" s="480"/>
      <c r="I18" s="480"/>
    </row>
    <row r="19" spans="2:12" x14ac:dyDescent="0.3">
      <c r="J19" s="480"/>
    </row>
    <row r="21" spans="2:12" x14ac:dyDescent="0.3">
      <c r="H21" s="480"/>
      <c r="I21" s="480"/>
      <c r="J21" s="480"/>
      <c r="K21" s="480"/>
      <c r="L21" s="480"/>
    </row>
    <row r="23" spans="2:12" x14ac:dyDescent="0.3">
      <c r="H23" s="480"/>
    </row>
    <row r="24" spans="2:12" x14ac:dyDescent="0.3">
      <c r="F24" s="480"/>
      <c r="G24" s="480"/>
      <c r="J24" s="480"/>
    </row>
    <row r="27" spans="2:12" x14ac:dyDescent="0.3">
      <c r="F27" s="480"/>
      <c r="G27" s="480"/>
      <c r="J27" s="480"/>
    </row>
    <row r="28" spans="2:12" x14ac:dyDescent="0.3">
      <c r="G28" s="480"/>
      <c r="H28" s="480"/>
      <c r="K28" s="480"/>
    </row>
  </sheetData>
  <mergeCells count="6">
    <mergeCell ref="B16:C16"/>
    <mergeCell ref="B10:C10"/>
    <mergeCell ref="B12:C12"/>
    <mergeCell ref="B13:C13"/>
    <mergeCell ref="B14:C14"/>
    <mergeCell ref="B15:C15"/>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43"/>
  <sheetViews>
    <sheetView showGridLines="0" zoomScaleNormal="100" workbookViewId="0"/>
  </sheetViews>
  <sheetFormatPr defaultRowHeight="12.75" x14ac:dyDescent="0.2"/>
  <cols>
    <col min="1" max="1" width="4.140625" style="261" customWidth="1"/>
    <col min="2" max="2" width="40.28515625" style="261" bestFit="1" customWidth="1"/>
    <col min="3" max="4" width="10.7109375" style="277" customWidth="1"/>
    <col min="5" max="5" width="12.7109375" style="277" customWidth="1"/>
    <col min="6" max="6" width="11" style="277" customWidth="1"/>
    <col min="7" max="7" width="10.5703125" style="277" bestFit="1" customWidth="1"/>
    <col min="8" max="11" width="10.5703125" style="278" customWidth="1"/>
    <col min="12" max="15" width="10.85546875" style="278" customWidth="1"/>
    <col min="16" max="16" width="11" style="278" bestFit="1" customWidth="1"/>
    <col min="17" max="17" width="11" style="278" customWidth="1"/>
    <col min="18" max="22" width="11" style="278" bestFit="1" customWidth="1"/>
    <col min="23" max="23" width="11" style="273" customWidth="1"/>
    <col min="24" max="24" width="7.5703125" style="261" customWidth="1"/>
    <col min="25" max="25" width="9.140625" style="261"/>
    <col min="26" max="26" width="8.5703125" style="261" bestFit="1" customWidth="1"/>
    <col min="27" max="27" width="9.5703125" style="261" customWidth="1"/>
    <col min="28" max="28" width="9.28515625" style="261" bestFit="1" customWidth="1"/>
    <col min="29" max="31" width="8.5703125" style="261" bestFit="1" customWidth="1"/>
    <col min="32" max="16384" width="9.140625" style="261"/>
  </cols>
  <sheetData>
    <row r="1" spans="1:28" s="130" customFormat="1" x14ac:dyDescent="0.2">
      <c r="B1" s="258" t="s">
        <v>289</v>
      </c>
      <c r="C1" s="258"/>
      <c r="D1" s="258"/>
      <c r="E1" s="258"/>
      <c r="F1" s="258"/>
      <c r="G1" s="258"/>
      <c r="H1" s="258"/>
      <c r="I1" s="258"/>
      <c r="J1" s="258"/>
      <c r="K1" s="258"/>
      <c r="L1" s="259"/>
      <c r="M1" s="259"/>
      <c r="N1" s="259"/>
      <c r="O1" s="259"/>
      <c r="P1" s="259"/>
      <c r="Q1" s="259"/>
      <c r="R1" s="259"/>
      <c r="S1" s="259"/>
      <c r="T1" s="259"/>
      <c r="U1" s="259"/>
      <c r="V1" s="259"/>
    </row>
    <row r="2" spans="1:28" s="130" customFormat="1" x14ac:dyDescent="0.2">
      <c r="B2" s="260" t="s">
        <v>244</v>
      </c>
      <c r="C2" s="260"/>
      <c r="D2" s="260"/>
      <c r="E2" s="260"/>
      <c r="F2" s="260"/>
      <c r="G2" s="260"/>
      <c r="H2" s="260"/>
      <c r="I2" s="260"/>
      <c r="J2" s="260"/>
      <c r="K2" s="260"/>
      <c r="L2" s="259"/>
      <c r="M2" s="259"/>
      <c r="N2" s="259"/>
      <c r="O2" s="259"/>
      <c r="P2" s="259"/>
      <c r="Q2" s="259"/>
      <c r="R2" s="259"/>
      <c r="S2" s="259"/>
      <c r="T2" s="259"/>
      <c r="U2" s="259"/>
      <c r="V2" s="259"/>
    </row>
    <row r="3" spans="1:28" x14ac:dyDescent="0.2">
      <c r="B3" s="262"/>
      <c r="C3" s="263" t="s">
        <v>141</v>
      </c>
      <c r="D3" s="263" t="s">
        <v>290</v>
      </c>
      <c r="E3" s="263" t="s">
        <v>291</v>
      </c>
      <c r="F3" s="264" t="s">
        <v>292</v>
      </c>
      <c r="G3" s="264" t="s">
        <v>293</v>
      </c>
      <c r="H3" s="265" t="s">
        <v>294</v>
      </c>
      <c r="I3" s="265" t="s">
        <v>295</v>
      </c>
      <c r="J3" s="265" t="s">
        <v>296</v>
      </c>
      <c r="K3" s="264" t="s">
        <v>297</v>
      </c>
      <c r="L3" s="264" t="s">
        <v>298</v>
      </c>
      <c r="M3" s="264" t="s">
        <v>247</v>
      </c>
      <c r="N3" s="264" t="s">
        <v>248</v>
      </c>
      <c r="O3" s="264" t="s">
        <v>249</v>
      </c>
      <c r="P3" s="264" t="s">
        <v>250</v>
      </c>
      <c r="Q3" s="264" t="s">
        <v>251</v>
      </c>
      <c r="R3" s="264" t="s">
        <v>252</v>
      </c>
      <c r="S3" s="264" t="s">
        <v>253</v>
      </c>
      <c r="T3" s="264" t="s">
        <v>254</v>
      </c>
      <c r="U3" s="264" t="s">
        <v>255</v>
      </c>
      <c r="V3" s="264" t="s">
        <v>99</v>
      </c>
      <c r="W3" s="266"/>
      <c r="Y3" s="267"/>
      <c r="Z3" s="267"/>
      <c r="AA3" s="267"/>
      <c r="AB3" s="267"/>
    </row>
    <row r="4" spans="1:28" x14ac:dyDescent="0.2">
      <c r="B4" s="268" t="s">
        <v>299</v>
      </c>
      <c r="C4" s="269" t="s">
        <v>0</v>
      </c>
      <c r="D4" s="269" t="s">
        <v>0</v>
      </c>
      <c r="E4" s="269" t="s">
        <v>0</v>
      </c>
      <c r="F4" s="269" t="s">
        <v>0</v>
      </c>
      <c r="G4" s="269" t="s">
        <v>0</v>
      </c>
      <c r="H4" s="270" t="s">
        <v>0</v>
      </c>
      <c r="I4" s="270" t="s">
        <v>0</v>
      </c>
      <c r="J4" s="270" t="s">
        <v>0</v>
      </c>
      <c r="K4" s="269" t="s">
        <v>0</v>
      </c>
      <c r="L4" s="269" t="s">
        <v>0</v>
      </c>
      <c r="M4" s="269" t="s">
        <v>0</v>
      </c>
      <c r="N4" s="269" t="s">
        <v>0</v>
      </c>
      <c r="O4" s="269" t="s">
        <v>0</v>
      </c>
      <c r="P4" s="269" t="s">
        <v>0</v>
      </c>
      <c r="Q4" s="269" t="s">
        <v>0</v>
      </c>
      <c r="R4" s="269" t="s">
        <v>0</v>
      </c>
      <c r="S4" s="269" t="s">
        <v>0</v>
      </c>
      <c r="T4" s="269" t="s">
        <v>0</v>
      </c>
      <c r="U4" s="269" t="s">
        <v>0</v>
      </c>
      <c r="V4" s="269" t="s">
        <v>0</v>
      </c>
      <c r="W4" s="271"/>
      <c r="Y4" s="267"/>
      <c r="Z4" s="267"/>
      <c r="AA4" s="267"/>
      <c r="AB4" s="267"/>
    </row>
    <row r="5" spans="1:28" s="274" customFormat="1" ht="17.45" customHeight="1" x14ac:dyDescent="0.2">
      <c r="A5" s="267"/>
      <c r="B5" s="272" t="s">
        <v>107</v>
      </c>
      <c r="C5" s="273">
        <v>32982</v>
      </c>
      <c r="D5" s="273">
        <v>33939</v>
      </c>
      <c r="E5" s="273">
        <v>34829</v>
      </c>
      <c r="F5" s="273">
        <v>36559</v>
      </c>
      <c r="G5" s="273">
        <v>37512</v>
      </c>
      <c r="H5" s="273">
        <v>39897</v>
      </c>
      <c r="I5" s="273">
        <v>41882</v>
      </c>
      <c r="J5" s="273">
        <v>44660</v>
      </c>
      <c r="K5" s="273">
        <v>49084</v>
      </c>
      <c r="L5" s="273">
        <v>53764</v>
      </c>
      <c r="M5" s="273">
        <v>56753</v>
      </c>
      <c r="N5" s="273">
        <v>63711</v>
      </c>
      <c r="O5" s="273">
        <v>63554</v>
      </c>
      <c r="P5" s="273">
        <v>70099</v>
      </c>
      <c r="Q5" s="273">
        <v>68939</v>
      </c>
      <c r="R5" s="273">
        <v>69962</v>
      </c>
      <c r="S5" s="273">
        <v>71174</v>
      </c>
      <c r="T5" s="273">
        <v>72363</v>
      </c>
      <c r="U5" s="273">
        <v>73929</v>
      </c>
      <c r="V5" s="273">
        <v>76339</v>
      </c>
      <c r="W5" s="273" t="s">
        <v>113</v>
      </c>
      <c r="Y5" s="267"/>
    </row>
    <row r="6" spans="1:28" x14ac:dyDescent="0.2">
      <c r="B6" s="267" t="s">
        <v>300</v>
      </c>
      <c r="C6" s="273">
        <v>104868</v>
      </c>
      <c r="D6" s="273">
        <v>108257</v>
      </c>
      <c r="E6" s="273">
        <v>114721</v>
      </c>
      <c r="F6" s="273">
        <v>122229</v>
      </c>
      <c r="G6" s="273">
        <v>129992</v>
      </c>
      <c r="H6" s="273">
        <v>137176</v>
      </c>
      <c r="I6" s="273">
        <v>147589</v>
      </c>
      <c r="J6" s="273">
        <v>156787</v>
      </c>
      <c r="K6" s="273">
        <v>164558</v>
      </c>
      <c r="L6" s="273">
        <v>175457</v>
      </c>
      <c r="M6" s="273">
        <v>189001</v>
      </c>
      <c r="N6" s="273">
        <v>189500</v>
      </c>
      <c r="O6" s="273">
        <v>196735</v>
      </c>
      <c r="P6" s="273">
        <v>205819</v>
      </c>
      <c r="Q6" s="273">
        <v>215109</v>
      </c>
      <c r="R6" s="273">
        <v>218792</v>
      </c>
      <c r="S6" s="273">
        <v>236731</v>
      </c>
      <c r="T6" s="273">
        <v>245094</v>
      </c>
      <c r="U6" s="273">
        <v>257353</v>
      </c>
      <c r="V6" s="273">
        <v>272766</v>
      </c>
    </row>
    <row r="7" spans="1:28" x14ac:dyDescent="0.2">
      <c r="B7" s="267" t="s">
        <v>301</v>
      </c>
      <c r="C7" s="275">
        <v>31.450966929854673</v>
      </c>
      <c r="D7" s="275">
        <v>31.350397664816132</v>
      </c>
      <c r="E7" s="275">
        <v>30.359742331395299</v>
      </c>
      <c r="F7" s="275">
        <v>29.910250431566975</v>
      </c>
      <c r="G7" s="275">
        <v>28.857160440642499</v>
      </c>
      <c r="H7" s="275">
        <v>29.084533737680061</v>
      </c>
      <c r="I7" s="275">
        <v>28.377453604265902</v>
      </c>
      <c r="J7" s="275">
        <v>28.48450445508875</v>
      </c>
      <c r="K7" s="275">
        <v>29.827781086303919</v>
      </c>
      <c r="L7" s="275">
        <v>30.642265626335796</v>
      </c>
      <c r="M7" s="275">
        <v>30.027883450352117</v>
      </c>
      <c r="N7" s="275">
        <v>33.620580474934037</v>
      </c>
      <c r="O7" s="275">
        <v>32.304368821002868</v>
      </c>
      <c r="P7" s="275">
        <v>34.058566021601507</v>
      </c>
      <c r="Q7" s="275">
        <v>32.048403367595036</v>
      </c>
      <c r="R7" s="275">
        <v>31.97648908552415</v>
      </c>
      <c r="S7" s="275">
        <v>30.065348433454002</v>
      </c>
      <c r="T7" s="275">
        <v>29.524590565252517</v>
      </c>
      <c r="U7" s="275">
        <v>28.726690576756443</v>
      </c>
      <c r="V7" s="275">
        <v>27.986992513729721</v>
      </c>
    </row>
    <row r="8" spans="1:28" ht="23.25" customHeight="1" x14ac:dyDescent="0.2">
      <c r="C8" s="276"/>
      <c r="D8" s="276"/>
      <c r="E8" s="276"/>
      <c r="F8" s="276"/>
      <c r="G8" s="276"/>
      <c r="H8" s="276"/>
      <c r="I8" s="276"/>
      <c r="J8" s="276"/>
      <c r="K8" s="276"/>
      <c r="L8" s="276"/>
      <c r="M8" s="276"/>
      <c r="N8" s="276"/>
      <c r="O8" s="276"/>
      <c r="P8" s="276"/>
      <c r="Q8" s="276"/>
      <c r="R8" s="276"/>
      <c r="S8" s="276"/>
      <c r="T8" s="276"/>
      <c r="U8" s="276"/>
      <c r="V8" s="276"/>
    </row>
    <row r="10" spans="1:28" x14ac:dyDescent="0.2">
      <c r="M10" s="279"/>
      <c r="N10" s="279"/>
      <c r="O10" s="279"/>
      <c r="P10" s="279"/>
      <c r="Q10" s="279"/>
      <c r="R10" s="279"/>
      <c r="S10" s="279"/>
      <c r="T10" s="279"/>
      <c r="U10" s="279"/>
      <c r="V10" s="279"/>
    </row>
    <row r="25" spans="1:28" s="277" customFormat="1" x14ac:dyDescent="0.2">
      <c r="A25" s="261"/>
      <c r="B25" s="261"/>
      <c r="H25" s="278"/>
      <c r="I25" s="278"/>
      <c r="J25" s="278"/>
      <c r="K25" s="278"/>
      <c r="L25" s="278"/>
      <c r="M25" s="278"/>
      <c r="N25" s="278"/>
      <c r="O25" s="278"/>
      <c r="P25" s="278"/>
      <c r="Q25" s="278"/>
      <c r="R25" s="278"/>
      <c r="S25" s="278"/>
      <c r="T25" s="278"/>
      <c r="U25" s="278"/>
      <c r="V25" s="278"/>
      <c r="W25" s="273"/>
      <c r="X25" s="261"/>
      <c r="Y25" s="261"/>
      <c r="Z25" s="261"/>
      <c r="AA25" s="261"/>
      <c r="AB25" s="261"/>
    </row>
    <row r="26" spans="1:28" s="277" customFormat="1" x14ac:dyDescent="0.2">
      <c r="A26" s="261"/>
      <c r="B26" s="261"/>
      <c r="H26" s="278"/>
      <c r="I26" s="278"/>
      <c r="J26" s="278"/>
      <c r="K26" s="278"/>
      <c r="L26" s="278"/>
      <c r="M26" s="278"/>
      <c r="N26" s="278"/>
      <c r="O26" s="278"/>
      <c r="P26" s="278"/>
      <c r="Q26" s="278"/>
      <c r="R26" s="278"/>
      <c r="S26" s="278"/>
      <c r="T26" s="278"/>
      <c r="U26" s="278"/>
      <c r="V26" s="278"/>
      <c r="W26" s="273"/>
      <c r="X26" s="261"/>
      <c r="Y26" s="261"/>
      <c r="Z26" s="261"/>
      <c r="AA26" s="261"/>
      <c r="AB26" s="261"/>
    </row>
    <row r="27" spans="1:28" s="277" customFormat="1" x14ac:dyDescent="0.2">
      <c r="A27" s="261"/>
      <c r="B27" s="261"/>
      <c r="H27" s="278"/>
      <c r="I27" s="278"/>
      <c r="J27" s="278"/>
      <c r="K27" s="278"/>
      <c r="L27" s="278"/>
      <c r="M27" s="278"/>
      <c r="N27" s="278"/>
      <c r="O27" s="278"/>
      <c r="P27" s="278"/>
      <c r="Q27" s="278"/>
      <c r="R27" s="278"/>
      <c r="S27" s="278"/>
      <c r="T27" s="278"/>
      <c r="U27" s="278"/>
      <c r="V27" s="278"/>
      <c r="W27" s="273"/>
      <c r="X27" s="261"/>
      <c r="Y27" s="261"/>
      <c r="Z27" s="261"/>
      <c r="AA27" s="261"/>
      <c r="AB27" s="261"/>
    </row>
    <row r="28" spans="1:28" s="277" customFormat="1" x14ac:dyDescent="0.2">
      <c r="A28" s="261"/>
      <c r="B28" s="261"/>
      <c r="H28" s="278"/>
      <c r="I28" s="278"/>
      <c r="J28" s="278"/>
      <c r="K28" s="278"/>
      <c r="L28" s="278"/>
      <c r="M28" s="278"/>
      <c r="N28" s="278"/>
      <c r="O28" s="278"/>
      <c r="P28" s="278"/>
      <c r="Q28" s="278"/>
      <c r="R28" s="278"/>
      <c r="S28" s="278"/>
      <c r="T28" s="278"/>
      <c r="U28" s="278"/>
      <c r="V28" s="278"/>
      <c r="W28" s="273"/>
      <c r="X28" s="261"/>
      <c r="Y28" s="261"/>
      <c r="Z28" s="261"/>
      <c r="AA28" s="261"/>
      <c r="AB28" s="261"/>
    </row>
    <row r="29" spans="1:28" s="277" customFormat="1" x14ac:dyDescent="0.2">
      <c r="A29" s="261"/>
      <c r="B29" s="261"/>
      <c r="H29" s="278"/>
      <c r="I29" s="278"/>
      <c r="J29" s="278"/>
      <c r="K29" s="278"/>
      <c r="L29" s="278"/>
      <c r="M29" s="278"/>
      <c r="N29" s="278"/>
      <c r="O29" s="278"/>
      <c r="P29" s="278"/>
      <c r="Q29" s="278"/>
      <c r="R29" s="278"/>
      <c r="S29" s="278"/>
      <c r="T29" s="278"/>
      <c r="U29" s="278"/>
      <c r="V29" s="278"/>
      <c r="W29" s="273"/>
      <c r="X29" s="261"/>
      <c r="Y29" s="261"/>
      <c r="Z29" s="261"/>
      <c r="AA29" s="261"/>
      <c r="AB29" s="261"/>
    </row>
    <row r="30" spans="1:28" s="277" customFormat="1" x14ac:dyDescent="0.2">
      <c r="A30" s="261"/>
      <c r="B30" s="261"/>
      <c r="H30" s="278"/>
      <c r="I30" s="278"/>
      <c r="J30" s="278"/>
      <c r="K30" s="278"/>
      <c r="L30" s="278"/>
      <c r="M30" s="278"/>
      <c r="N30" s="278"/>
      <c r="O30" s="278"/>
      <c r="P30" s="278"/>
      <c r="Q30" s="278"/>
      <c r="R30" s="278"/>
      <c r="S30" s="278"/>
      <c r="T30" s="278"/>
      <c r="U30" s="278"/>
      <c r="V30" s="278"/>
      <c r="W30" s="273"/>
      <c r="X30" s="261"/>
      <c r="Y30" s="261"/>
      <c r="Z30" s="261"/>
      <c r="AA30" s="261"/>
      <c r="AB30" s="261"/>
    </row>
    <row r="31" spans="1:28" s="277" customFormat="1" x14ac:dyDescent="0.2">
      <c r="A31" s="261"/>
      <c r="B31" s="261"/>
      <c r="H31" s="278"/>
      <c r="I31" s="278"/>
      <c r="J31" s="278"/>
      <c r="K31" s="278"/>
      <c r="L31" s="278"/>
      <c r="M31" s="278"/>
      <c r="N31" s="278"/>
      <c r="O31" s="278"/>
      <c r="P31" s="278"/>
      <c r="Q31" s="278"/>
      <c r="R31" s="278"/>
      <c r="S31" s="278"/>
      <c r="T31" s="278"/>
      <c r="U31" s="278"/>
      <c r="V31" s="278"/>
      <c r="W31" s="273"/>
      <c r="X31" s="261"/>
      <c r="Y31" s="261"/>
      <c r="Z31" s="261"/>
      <c r="AA31" s="261"/>
      <c r="AB31" s="261"/>
    </row>
    <row r="32" spans="1:28" s="277" customFormat="1" x14ac:dyDescent="0.2">
      <c r="A32" s="261"/>
      <c r="B32" s="261"/>
      <c r="H32" s="278"/>
      <c r="I32" s="278"/>
      <c r="J32" s="278"/>
      <c r="K32" s="278"/>
      <c r="L32" s="278"/>
      <c r="M32" s="278"/>
      <c r="N32" s="278"/>
      <c r="O32" s="278"/>
      <c r="P32" s="278"/>
      <c r="Q32" s="278"/>
      <c r="R32" s="278"/>
      <c r="S32" s="278"/>
      <c r="T32" s="278"/>
      <c r="U32" s="278"/>
      <c r="V32" s="278"/>
      <c r="W32" s="273"/>
      <c r="X32" s="261"/>
      <c r="Y32" s="261"/>
      <c r="Z32" s="261"/>
      <c r="AA32" s="261"/>
      <c r="AB32" s="261"/>
    </row>
    <row r="33" spans="1:28" s="277" customFormat="1" x14ac:dyDescent="0.2">
      <c r="A33" s="261"/>
      <c r="B33" s="261"/>
      <c r="H33" s="278"/>
      <c r="I33" s="278"/>
      <c r="J33" s="278"/>
      <c r="K33" s="278"/>
      <c r="L33" s="278"/>
      <c r="M33" s="278"/>
      <c r="N33" s="278"/>
      <c r="O33" s="278"/>
      <c r="P33" s="278"/>
      <c r="Q33" s="278"/>
      <c r="R33" s="278"/>
      <c r="S33" s="278"/>
      <c r="T33" s="278"/>
      <c r="U33" s="278"/>
      <c r="V33" s="278"/>
      <c r="W33" s="273"/>
      <c r="X33" s="261"/>
      <c r="Y33" s="261"/>
      <c r="Z33" s="261"/>
      <c r="AA33" s="261"/>
      <c r="AB33" s="261"/>
    </row>
    <row r="34" spans="1:28" s="277" customFormat="1" x14ac:dyDescent="0.2">
      <c r="A34" s="261"/>
      <c r="B34" s="261"/>
      <c r="H34" s="278"/>
      <c r="I34" s="278"/>
      <c r="J34" s="278"/>
      <c r="K34" s="278"/>
      <c r="L34" s="278"/>
      <c r="M34" s="278"/>
      <c r="N34" s="278"/>
      <c r="O34" s="278"/>
      <c r="P34" s="278"/>
      <c r="Q34" s="278"/>
      <c r="R34" s="278"/>
      <c r="S34" s="278"/>
      <c r="T34" s="278"/>
      <c r="U34" s="278"/>
      <c r="V34" s="278"/>
      <c r="W34" s="273"/>
      <c r="X34" s="261"/>
      <c r="Y34" s="261"/>
      <c r="Z34" s="261"/>
      <c r="AA34" s="261"/>
      <c r="AB34" s="261"/>
    </row>
    <row r="35" spans="1:28" s="277" customFormat="1" x14ac:dyDescent="0.2">
      <c r="A35" s="261"/>
      <c r="B35" s="261"/>
      <c r="H35" s="278"/>
      <c r="I35" s="278"/>
      <c r="J35" s="278"/>
      <c r="K35" s="278"/>
      <c r="L35" s="278"/>
      <c r="M35" s="278"/>
      <c r="N35" s="278"/>
      <c r="O35" s="278"/>
      <c r="P35" s="278"/>
      <c r="Q35" s="278"/>
      <c r="R35" s="278"/>
      <c r="S35" s="278"/>
      <c r="T35" s="278"/>
      <c r="U35" s="278"/>
      <c r="V35" s="278"/>
      <c r="W35" s="273"/>
      <c r="X35" s="261"/>
      <c r="Y35" s="261"/>
      <c r="Z35" s="261"/>
      <c r="AA35" s="261"/>
      <c r="AB35" s="261"/>
    </row>
    <row r="36" spans="1:28" s="277" customFormat="1" x14ac:dyDescent="0.2">
      <c r="A36" s="261"/>
      <c r="B36" s="261"/>
      <c r="H36" s="278"/>
      <c r="I36" s="278"/>
      <c r="J36" s="278"/>
      <c r="K36" s="278"/>
      <c r="L36" s="278"/>
      <c r="M36" s="278"/>
      <c r="N36" s="278"/>
      <c r="O36" s="278"/>
      <c r="P36" s="278"/>
      <c r="Q36" s="278"/>
      <c r="R36" s="278"/>
      <c r="S36" s="278"/>
      <c r="T36" s="278"/>
      <c r="U36" s="278"/>
      <c r="V36" s="278"/>
      <c r="W36" s="273"/>
      <c r="X36" s="261"/>
      <c r="Y36" s="261"/>
      <c r="Z36" s="261"/>
      <c r="AA36" s="261"/>
      <c r="AB36" s="261"/>
    </row>
    <row r="37" spans="1:28" s="277" customFormat="1" x14ac:dyDescent="0.2">
      <c r="A37" s="261"/>
      <c r="B37" s="261"/>
      <c r="H37" s="278"/>
      <c r="I37" s="278"/>
      <c r="J37" s="278"/>
      <c r="K37" s="278"/>
      <c r="L37" s="278"/>
      <c r="M37" s="278"/>
      <c r="N37" s="278"/>
      <c r="O37" s="278"/>
      <c r="P37" s="278"/>
      <c r="Q37" s="278"/>
      <c r="R37" s="278"/>
      <c r="S37" s="278"/>
      <c r="T37" s="278"/>
      <c r="U37" s="278"/>
      <c r="V37" s="278"/>
      <c r="W37" s="273"/>
      <c r="X37" s="261"/>
      <c r="Y37" s="261"/>
      <c r="Z37" s="261"/>
      <c r="AA37" s="261"/>
      <c r="AB37" s="261"/>
    </row>
    <row r="38" spans="1:28" s="277" customFormat="1" x14ac:dyDescent="0.2">
      <c r="A38" s="261"/>
      <c r="B38" s="261"/>
      <c r="H38" s="278"/>
      <c r="I38" s="278"/>
      <c r="J38" s="278"/>
      <c r="K38" s="278"/>
      <c r="L38" s="278"/>
      <c r="M38" s="278"/>
      <c r="N38" s="278"/>
      <c r="O38" s="278"/>
      <c r="P38" s="278"/>
      <c r="Q38" s="278"/>
      <c r="R38" s="278"/>
      <c r="S38" s="278"/>
      <c r="T38" s="278"/>
      <c r="U38" s="278"/>
      <c r="V38" s="278"/>
      <c r="W38" s="273"/>
      <c r="X38" s="261"/>
      <c r="Y38" s="261"/>
      <c r="Z38" s="261"/>
      <c r="AA38" s="261"/>
      <c r="AB38" s="261"/>
    </row>
    <row r="39" spans="1:28" s="277" customFormat="1" x14ac:dyDescent="0.2">
      <c r="A39" s="261"/>
      <c r="B39" s="261"/>
      <c r="H39" s="278"/>
      <c r="I39" s="278"/>
      <c r="J39" s="278"/>
      <c r="K39" s="278"/>
      <c r="L39" s="278"/>
      <c r="M39" s="278"/>
      <c r="N39" s="278"/>
      <c r="O39" s="278"/>
      <c r="P39" s="278"/>
      <c r="Q39" s="278"/>
      <c r="R39" s="278"/>
      <c r="S39" s="278"/>
      <c r="T39" s="278"/>
      <c r="U39" s="278"/>
      <c r="V39" s="278"/>
      <c r="W39" s="273"/>
      <c r="X39" s="261"/>
      <c r="Y39" s="261"/>
      <c r="Z39" s="261"/>
      <c r="AA39" s="261"/>
      <c r="AB39" s="261"/>
    </row>
    <row r="40" spans="1:28" s="277" customFormat="1" x14ac:dyDescent="0.2">
      <c r="A40" s="261"/>
      <c r="B40" s="261"/>
      <c r="H40" s="278"/>
      <c r="I40" s="278"/>
      <c r="J40" s="278"/>
      <c r="K40" s="278"/>
      <c r="L40" s="278"/>
      <c r="M40" s="278"/>
      <c r="N40" s="278"/>
      <c r="O40" s="278"/>
      <c r="P40" s="278"/>
      <c r="Q40" s="278"/>
      <c r="R40" s="278"/>
      <c r="S40" s="278"/>
      <c r="T40" s="278"/>
      <c r="U40" s="278"/>
      <c r="V40" s="278"/>
      <c r="W40" s="273"/>
      <c r="X40" s="261"/>
      <c r="Y40" s="261"/>
      <c r="Z40" s="261"/>
      <c r="AA40" s="261"/>
      <c r="AB40" s="261"/>
    </row>
    <row r="41" spans="1:28" s="277" customFormat="1" x14ac:dyDescent="0.2">
      <c r="A41" s="261"/>
      <c r="B41" s="261"/>
      <c r="H41" s="278"/>
      <c r="I41" s="278"/>
      <c r="J41" s="278"/>
      <c r="K41" s="278"/>
      <c r="L41" s="278"/>
      <c r="M41" s="278"/>
      <c r="N41" s="278"/>
      <c r="O41" s="278"/>
      <c r="P41" s="278"/>
      <c r="Q41" s="278"/>
      <c r="R41" s="278"/>
      <c r="S41" s="278"/>
      <c r="T41" s="278"/>
      <c r="U41" s="278"/>
      <c r="V41" s="278"/>
      <c r="W41" s="273"/>
      <c r="X41" s="261"/>
      <c r="Y41" s="261"/>
      <c r="Z41" s="261"/>
      <c r="AA41" s="261"/>
      <c r="AB41" s="261"/>
    </row>
    <row r="42" spans="1:28" s="277" customFormat="1" x14ac:dyDescent="0.2">
      <c r="A42" s="261"/>
      <c r="B42" s="261"/>
      <c r="H42" s="278"/>
      <c r="I42" s="278"/>
      <c r="J42" s="278"/>
      <c r="K42" s="278"/>
      <c r="L42" s="278"/>
      <c r="M42" s="278"/>
      <c r="N42" s="278"/>
      <c r="O42" s="278"/>
      <c r="P42" s="278"/>
      <c r="Q42" s="278"/>
      <c r="R42" s="278"/>
      <c r="S42" s="278"/>
      <c r="T42" s="278"/>
      <c r="U42" s="278"/>
      <c r="V42" s="278"/>
      <c r="W42" s="273"/>
      <c r="X42" s="261"/>
      <c r="Y42" s="261"/>
      <c r="Z42" s="261"/>
      <c r="AA42" s="261"/>
      <c r="AB42" s="261"/>
    </row>
    <row r="43" spans="1:28" s="277" customFormat="1" x14ac:dyDescent="0.2">
      <c r="A43" s="261"/>
      <c r="B43" s="261"/>
      <c r="H43" s="278"/>
      <c r="I43" s="278"/>
      <c r="J43" s="278"/>
      <c r="K43" s="278"/>
      <c r="L43" s="278"/>
      <c r="M43" s="278"/>
      <c r="N43" s="278"/>
      <c r="O43" s="278"/>
      <c r="P43" s="278"/>
      <c r="Q43" s="278"/>
      <c r="R43" s="278"/>
      <c r="S43" s="278"/>
      <c r="T43" s="278"/>
      <c r="U43" s="278"/>
      <c r="V43" s="278"/>
      <c r="W43" s="273"/>
      <c r="X43" s="261"/>
      <c r="Y43" s="261"/>
      <c r="Z43" s="261"/>
      <c r="AA43" s="261"/>
      <c r="AB43" s="261"/>
    </row>
    <row r="44" spans="1:28" s="277" customFormat="1" x14ac:dyDescent="0.2">
      <c r="A44" s="261"/>
      <c r="B44" s="261"/>
      <c r="H44" s="278"/>
      <c r="I44" s="278"/>
      <c r="J44" s="278"/>
      <c r="K44" s="278"/>
      <c r="L44" s="278"/>
      <c r="M44" s="278"/>
      <c r="N44" s="278"/>
      <c r="O44" s="278"/>
      <c r="P44" s="278"/>
      <c r="Q44" s="278"/>
      <c r="R44" s="278"/>
      <c r="S44" s="278"/>
      <c r="T44" s="278"/>
      <c r="U44" s="278"/>
      <c r="V44" s="278"/>
      <c r="W44" s="273"/>
      <c r="X44" s="261"/>
      <c r="Y44" s="261"/>
      <c r="Z44" s="261"/>
      <c r="AA44" s="261"/>
      <c r="AB44" s="261"/>
    </row>
    <row r="45" spans="1:28" s="277" customFormat="1" x14ac:dyDescent="0.2">
      <c r="A45" s="261"/>
      <c r="B45" s="261"/>
      <c r="H45" s="278"/>
      <c r="I45" s="278"/>
      <c r="J45" s="278"/>
      <c r="K45" s="278"/>
      <c r="L45" s="278"/>
      <c r="M45" s="278"/>
      <c r="N45" s="278"/>
      <c r="O45" s="278"/>
      <c r="P45" s="278"/>
      <c r="Q45" s="278"/>
      <c r="R45" s="278"/>
      <c r="S45" s="278"/>
      <c r="T45" s="278"/>
      <c r="U45" s="278"/>
      <c r="V45" s="278"/>
      <c r="W45" s="273"/>
      <c r="X45" s="261"/>
      <c r="Y45" s="261"/>
      <c r="Z45" s="261"/>
      <c r="AA45" s="261"/>
      <c r="AB45" s="261"/>
    </row>
    <row r="46" spans="1:28" s="277" customFormat="1" x14ac:dyDescent="0.2">
      <c r="A46" s="261"/>
      <c r="B46" s="261"/>
      <c r="H46" s="278"/>
      <c r="I46" s="278"/>
      <c r="J46" s="278"/>
      <c r="K46" s="278"/>
      <c r="L46" s="278"/>
      <c r="M46" s="278"/>
      <c r="N46" s="278"/>
      <c r="O46" s="278"/>
      <c r="P46" s="278"/>
      <c r="Q46" s="278"/>
      <c r="R46" s="278"/>
      <c r="S46" s="278"/>
      <c r="T46" s="278"/>
      <c r="U46" s="278"/>
      <c r="V46" s="278"/>
      <c r="W46" s="273"/>
      <c r="X46" s="261"/>
      <c r="Y46" s="261"/>
      <c r="Z46" s="261"/>
      <c r="AA46" s="261"/>
      <c r="AB46" s="261"/>
    </row>
    <row r="47" spans="1:28" s="277" customFormat="1" x14ac:dyDescent="0.2">
      <c r="A47" s="261"/>
      <c r="B47" s="261"/>
      <c r="H47" s="278"/>
      <c r="I47" s="278"/>
      <c r="J47" s="278"/>
      <c r="K47" s="278"/>
      <c r="L47" s="278"/>
      <c r="M47" s="278"/>
      <c r="N47" s="278"/>
      <c r="O47" s="278"/>
      <c r="P47" s="278"/>
      <c r="Q47" s="278"/>
      <c r="R47" s="278"/>
      <c r="S47" s="278"/>
      <c r="T47" s="278"/>
      <c r="U47" s="278"/>
      <c r="V47" s="278"/>
      <c r="W47" s="273"/>
      <c r="X47" s="261"/>
      <c r="Y47" s="261"/>
      <c r="Z47" s="261"/>
      <c r="AA47" s="261"/>
      <c r="AB47" s="261"/>
    </row>
    <row r="48" spans="1:28" s="277" customFormat="1" x14ac:dyDescent="0.2">
      <c r="A48" s="261"/>
      <c r="B48" s="261"/>
      <c r="H48" s="278"/>
      <c r="I48" s="278"/>
      <c r="J48" s="278"/>
      <c r="K48" s="278"/>
      <c r="L48" s="278"/>
      <c r="M48" s="278"/>
      <c r="N48" s="278"/>
      <c r="O48" s="278"/>
      <c r="P48" s="278"/>
      <c r="Q48" s="278"/>
      <c r="R48" s="278"/>
      <c r="S48" s="278"/>
      <c r="T48" s="278"/>
      <c r="U48" s="278"/>
      <c r="V48" s="278"/>
      <c r="W48" s="273"/>
      <c r="X48" s="261"/>
      <c r="Y48" s="261"/>
      <c r="Z48" s="261"/>
      <c r="AA48" s="261"/>
      <c r="AB48" s="261"/>
    </row>
    <row r="49" spans="1:28" s="277" customFormat="1" x14ac:dyDescent="0.2">
      <c r="A49" s="261"/>
      <c r="B49" s="261"/>
      <c r="H49" s="278"/>
      <c r="I49" s="278"/>
      <c r="J49" s="278"/>
      <c r="K49" s="278"/>
      <c r="L49" s="278"/>
      <c r="M49" s="278"/>
      <c r="N49" s="278"/>
      <c r="O49" s="278"/>
      <c r="P49" s="278"/>
      <c r="Q49" s="278"/>
      <c r="R49" s="278"/>
      <c r="S49" s="278"/>
      <c r="T49" s="278"/>
      <c r="U49" s="278"/>
      <c r="V49" s="278"/>
      <c r="W49" s="273"/>
      <c r="X49" s="261"/>
      <c r="Y49" s="261"/>
      <c r="Z49" s="261"/>
      <c r="AA49" s="261"/>
      <c r="AB49" s="261"/>
    </row>
    <row r="50" spans="1:28" s="277" customFormat="1" x14ac:dyDescent="0.2">
      <c r="A50" s="261"/>
      <c r="B50" s="261"/>
      <c r="H50" s="278"/>
      <c r="I50" s="278"/>
      <c r="J50" s="278"/>
      <c r="K50" s="278"/>
      <c r="L50" s="278"/>
      <c r="M50" s="278"/>
      <c r="N50" s="278"/>
      <c r="O50" s="278"/>
      <c r="P50" s="278"/>
      <c r="Q50" s="278"/>
      <c r="R50" s="278"/>
      <c r="S50" s="278"/>
      <c r="T50" s="278"/>
      <c r="U50" s="278"/>
      <c r="V50" s="278"/>
      <c r="W50" s="273"/>
      <c r="X50" s="261"/>
      <c r="Y50" s="261"/>
      <c r="Z50" s="261"/>
      <c r="AA50" s="261"/>
      <c r="AB50" s="261"/>
    </row>
    <row r="51" spans="1:28" s="277" customFormat="1" x14ac:dyDescent="0.2">
      <c r="A51" s="261"/>
      <c r="B51" s="261"/>
      <c r="H51" s="278"/>
      <c r="I51" s="278"/>
      <c r="J51" s="278"/>
      <c r="K51" s="278"/>
      <c r="L51" s="278"/>
      <c r="M51" s="278"/>
      <c r="N51" s="278"/>
      <c r="O51" s="278"/>
      <c r="P51" s="278"/>
      <c r="Q51" s="278"/>
      <c r="R51" s="278"/>
      <c r="S51" s="278"/>
      <c r="T51" s="278"/>
      <c r="U51" s="278"/>
      <c r="V51" s="278"/>
      <c r="W51" s="273"/>
      <c r="X51" s="261"/>
      <c r="Y51" s="261"/>
      <c r="Z51" s="261"/>
      <c r="AA51" s="261"/>
      <c r="AB51" s="261"/>
    </row>
    <row r="52" spans="1:28" s="277" customFormat="1" x14ac:dyDescent="0.2">
      <c r="A52" s="261"/>
      <c r="B52" s="261"/>
      <c r="H52" s="278"/>
      <c r="I52" s="278"/>
      <c r="J52" s="278"/>
      <c r="K52" s="278"/>
      <c r="L52" s="278"/>
      <c r="M52" s="278"/>
      <c r="N52" s="278"/>
      <c r="O52" s="278"/>
      <c r="P52" s="278"/>
      <c r="Q52" s="278"/>
      <c r="R52" s="278"/>
      <c r="S52" s="278"/>
      <c r="T52" s="278"/>
      <c r="U52" s="278"/>
      <c r="V52" s="278"/>
      <c r="W52" s="273"/>
      <c r="X52" s="261"/>
      <c r="Y52" s="261"/>
      <c r="Z52" s="261"/>
      <c r="AA52" s="261"/>
      <c r="AB52" s="261"/>
    </row>
    <row r="53" spans="1:28" s="277" customFormat="1" x14ac:dyDescent="0.2">
      <c r="A53" s="261"/>
      <c r="B53" s="261"/>
      <c r="H53" s="278"/>
      <c r="I53" s="278"/>
      <c r="J53" s="278"/>
      <c r="K53" s="278"/>
      <c r="L53" s="278"/>
      <c r="M53" s="278"/>
      <c r="N53" s="278"/>
      <c r="O53" s="278"/>
      <c r="P53" s="278"/>
      <c r="Q53" s="278"/>
      <c r="R53" s="278"/>
      <c r="S53" s="278"/>
      <c r="T53" s="278"/>
      <c r="U53" s="278"/>
      <c r="V53" s="278"/>
      <c r="W53" s="273"/>
      <c r="X53" s="261"/>
      <c r="Y53" s="261"/>
      <c r="Z53" s="261"/>
      <c r="AA53" s="261"/>
      <c r="AB53" s="261"/>
    </row>
    <row r="54" spans="1:28" s="277" customFormat="1" x14ac:dyDescent="0.2">
      <c r="A54" s="261"/>
      <c r="B54" s="261"/>
      <c r="H54" s="278"/>
      <c r="I54" s="278"/>
      <c r="J54" s="278"/>
      <c r="K54" s="278"/>
      <c r="L54" s="278"/>
      <c r="M54" s="278"/>
      <c r="N54" s="278"/>
      <c r="O54" s="278"/>
      <c r="P54" s="278"/>
      <c r="Q54" s="278"/>
      <c r="R54" s="278"/>
      <c r="S54" s="278"/>
      <c r="T54" s="278"/>
      <c r="U54" s="278"/>
      <c r="V54" s="278"/>
      <c r="W54" s="273"/>
      <c r="X54" s="261"/>
      <c r="Y54" s="261"/>
      <c r="Z54" s="261"/>
      <c r="AA54" s="261"/>
      <c r="AB54" s="261"/>
    </row>
    <row r="55" spans="1:28" s="277" customFormat="1" x14ac:dyDescent="0.2">
      <c r="A55" s="261"/>
      <c r="B55" s="261"/>
      <c r="H55" s="278"/>
      <c r="I55" s="278"/>
      <c r="J55" s="278"/>
      <c r="K55" s="278"/>
      <c r="L55" s="278"/>
      <c r="M55" s="278"/>
      <c r="N55" s="278"/>
      <c r="O55" s="278"/>
      <c r="P55" s="278"/>
      <c r="Q55" s="278"/>
      <c r="R55" s="278"/>
      <c r="S55" s="278"/>
      <c r="T55" s="278"/>
      <c r="U55" s="278"/>
      <c r="V55" s="278"/>
      <c r="W55" s="273"/>
      <c r="X55" s="261"/>
      <c r="Y55" s="261"/>
      <c r="Z55" s="261"/>
      <c r="AA55" s="261"/>
      <c r="AB55" s="261"/>
    </row>
    <row r="56" spans="1:28" s="277" customFormat="1" x14ac:dyDescent="0.2">
      <c r="A56" s="261"/>
      <c r="B56" s="261"/>
      <c r="H56" s="278"/>
      <c r="I56" s="278"/>
      <c r="J56" s="278"/>
      <c r="K56" s="278"/>
      <c r="L56" s="278"/>
      <c r="M56" s="278"/>
      <c r="N56" s="278"/>
      <c r="O56" s="278"/>
      <c r="P56" s="278"/>
      <c r="Q56" s="278"/>
      <c r="R56" s="278"/>
      <c r="S56" s="278"/>
      <c r="T56" s="278"/>
      <c r="U56" s="278"/>
      <c r="V56" s="278"/>
      <c r="W56" s="273"/>
      <c r="X56" s="261"/>
      <c r="Y56" s="261"/>
      <c r="Z56" s="261"/>
      <c r="AA56" s="261"/>
      <c r="AB56" s="261"/>
    </row>
    <row r="57" spans="1:28" s="277" customFormat="1" x14ac:dyDescent="0.2">
      <c r="A57" s="261"/>
      <c r="B57" s="261"/>
      <c r="H57" s="278"/>
      <c r="I57" s="278"/>
      <c r="J57" s="278"/>
      <c r="K57" s="278"/>
      <c r="L57" s="278"/>
      <c r="M57" s="278"/>
      <c r="N57" s="278"/>
      <c r="O57" s="278"/>
      <c r="P57" s="278"/>
      <c r="Q57" s="278"/>
      <c r="R57" s="278"/>
      <c r="S57" s="278"/>
      <c r="T57" s="278"/>
      <c r="U57" s="278"/>
      <c r="V57" s="278"/>
      <c r="W57" s="273"/>
      <c r="X57" s="261"/>
      <c r="Y57" s="261"/>
      <c r="Z57" s="261"/>
      <c r="AA57" s="261"/>
      <c r="AB57" s="261"/>
    </row>
    <row r="58" spans="1:28" s="277" customFormat="1" x14ac:dyDescent="0.2">
      <c r="A58" s="261"/>
      <c r="B58" s="261"/>
      <c r="H58" s="278"/>
      <c r="I58" s="278"/>
      <c r="J58" s="278"/>
      <c r="K58" s="278"/>
      <c r="L58" s="278"/>
      <c r="M58" s="278"/>
      <c r="N58" s="278"/>
      <c r="O58" s="278"/>
      <c r="P58" s="278"/>
      <c r="Q58" s="278"/>
      <c r="R58" s="278"/>
      <c r="S58" s="278"/>
      <c r="T58" s="278"/>
      <c r="U58" s="278"/>
      <c r="V58" s="278"/>
      <c r="W58" s="273"/>
      <c r="X58" s="261"/>
      <c r="Y58" s="261"/>
      <c r="Z58" s="261"/>
      <c r="AA58" s="261"/>
      <c r="AB58" s="261"/>
    </row>
    <row r="59" spans="1:28" s="277" customFormat="1" x14ac:dyDescent="0.2">
      <c r="A59" s="261"/>
      <c r="B59" s="261"/>
      <c r="H59" s="278"/>
      <c r="I59" s="278"/>
      <c r="J59" s="278"/>
      <c r="K59" s="278"/>
      <c r="L59" s="278"/>
      <c r="M59" s="278"/>
      <c r="N59" s="278"/>
      <c r="O59" s="278"/>
      <c r="P59" s="278"/>
      <c r="Q59" s="278"/>
      <c r="R59" s="278"/>
      <c r="S59" s="278"/>
      <c r="T59" s="278"/>
      <c r="U59" s="278"/>
      <c r="V59" s="278"/>
      <c r="W59" s="273"/>
      <c r="X59" s="261"/>
      <c r="Y59" s="261"/>
      <c r="Z59" s="261"/>
      <c r="AA59" s="261"/>
      <c r="AB59" s="261"/>
    </row>
    <row r="60" spans="1:28" s="277" customFormat="1" x14ac:dyDescent="0.2">
      <c r="A60" s="261"/>
      <c r="B60" s="261"/>
      <c r="H60" s="278"/>
      <c r="I60" s="278"/>
      <c r="J60" s="278"/>
      <c r="K60" s="278"/>
      <c r="L60" s="278"/>
      <c r="M60" s="278"/>
      <c r="N60" s="278"/>
      <c r="O60" s="278"/>
      <c r="P60" s="278"/>
      <c r="Q60" s="278"/>
      <c r="R60" s="278"/>
      <c r="S60" s="278"/>
      <c r="T60" s="278"/>
      <c r="U60" s="278"/>
      <c r="V60" s="278"/>
      <c r="W60" s="273"/>
      <c r="X60" s="261"/>
      <c r="Y60" s="261"/>
      <c r="Z60" s="261"/>
      <c r="AA60" s="261"/>
      <c r="AB60" s="261"/>
    </row>
    <row r="61" spans="1:28" s="277" customFormat="1" x14ac:dyDescent="0.2">
      <c r="A61" s="261"/>
      <c r="B61" s="261"/>
      <c r="H61" s="278"/>
      <c r="I61" s="278"/>
      <c r="J61" s="278"/>
      <c r="K61" s="278"/>
      <c r="L61" s="278"/>
      <c r="M61" s="278"/>
      <c r="N61" s="278"/>
      <c r="O61" s="278"/>
      <c r="P61" s="278"/>
      <c r="Q61" s="278"/>
      <c r="R61" s="278"/>
      <c r="S61" s="278"/>
      <c r="T61" s="278"/>
      <c r="U61" s="278"/>
      <c r="V61" s="278"/>
      <c r="W61" s="273"/>
      <c r="X61" s="261"/>
      <c r="Y61" s="261"/>
      <c r="Z61" s="261"/>
      <c r="AA61" s="261"/>
      <c r="AB61" s="261"/>
    </row>
    <row r="62" spans="1:28" s="277" customFormat="1" x14ac:dyDescent="0.2">
      <c r="A62" s="261"/>
      <c r="B62" s="261"/>
      <c r="H62" s="278"/>
      <c r="I62" s="278"/>
      <c r="J62" s="278"/>
      <c r="K62" s="278"/>
      <c r="L62" s="278"/>
      <c r="M62" s="278"/>
      <c r="N62" s="278"/>
      <c r="O62" s="278"/>
      <c r="P62" s="278"/>
      <c r="Q62" s="278"/>
      <c r="R62" s="278"/>
      <c r="S62" s="278"/>
      <c r="T62" s="278"/>
      <c r="U62" s="278"/>
      <c r="V62" s="278"/>
      <c r="W62" s="273"/>
      <c r="X62" s="261"/>
      <c r="Y62" s="261"/>
      <c r="Z62" s="261"/>
      <c r="AA62" s="261"/>
      <c r="AB62" s="261"/>
    </row>
    <row r="63" spans="1:28" s="277" customFormat="1" x14ac:dyDescent="0.2">
      <c r="A63" s="261"/>
      <c r="B63" s="261"/>
      <c r="H63" s="278"/>
      <c r="I63" s="278"/>
      <c r="J63" s="278"/>
      <c r="K63" s="278"/>
      <c r="L63" s="278"/>
      <c r="M63" s="278"/>
      <c r="N63" s="278"/>
      <c r="O63" s="278"/>
      <c r="P63" s="278"/>
      <c r="Q63" s="278"/>
      <c r="R63" s="278"/>
      <c r="S63" s="278"/>
      <c r="T63" s="278"/>
      <c r="U63" s="278"/>
      <c r="V63" s="278"/>
      <c r="W63" s="273"/>
      <c r="X63" s="261"/>
      <c r="Y63" s="261"/>
      <c r="Z63" s="261"/>
      <c r="AA63" s="261"/>
      <c r="AB63" s="261"/>
    </row>
    <row r="64" spans="1:28" s="277" customFormat="1" x14ac:dyDescent="0.2">
      <c r="A64" s="261"/>
      <c r="B64" s="261"/>
      <c r="H64" s="278"/>
      <c r="I64" s="278"/>
      <c r="J64" s="278"/>
      <c r="K64" s="278"/>
      <c r="L64" s="278"/>
      <c r="M64" s="278"/>
      <c r="N64" s="278"/>
      <c r="O64" s="278"/>
      <c r="P64" s="278"/>
      <c r="Q64" s="278"/>
      <c r="R64" s="278"/>
      <c r="S64" s="278"/>
      <c r="T64" s="278"/>
      <c r="U64" s="278"/>
      <c r="V64" s="278"/>
      <c r="W64" s="273"/>
      <c r="X64" s="261"/>
      <c r="Y64" s="261"/>
      <c r="Z64" s="261"/>
      <c r="AA64" s="261"/>
      <c r="AB64" s="261"/>
    </row>
    <row r="65" spans="1:28" s="277" customFormat="1" x14ac:dyDescent="0.2">
      <c r="A65" s="261"/>
      <c r="B65" s="261"/>
      <c r="H65" s="278"/>
      <c r="I65" s="278"/>
      <c r="J65" s="278"/>
      <c r="K65" s="278"/>
      <c r="L65" s="278"/>
      <c r="M65" s="278"/>
      <c r="N65" s="278"/>
      <c r="O65" s="278"/>
      <c r="P65" s="278"/>
      <c r="Q65" s="278"/>
      <c r="R65" s="278"/>
      <c r="S65" s="278"/>
      <c r="T65" s="278"/>
      <c r="U65" s="278"/>
      <c r="V65" s="278"/>
      <c r="W65" s="273"/>
      <c r="X65" s="261"/>
      <c r="Y65" s="261"/>
      <c r="Z65" s="261"/>
      <c r="AA65" s="261"/>
      <c r="AB65" s="261"/>
    </row>
    <row r="66" spans="1:28" s="277" customFormat="1" x14ac:dyDescent="0.2">
      <c r="A66" s="261"/>
      <c r="B66" s="261"/>
      <c r="H66" s="278"/>
      <c r="I66" s="278"/>
      <c r="J66" s="278"/>
      <c r="K66" s="278"/>
      <c r="L66" s="278"/>
      <c r="M66" s="278"/>
      <c r="N66" s="278"/>
      <c r="O66" s="278"/>
      <c r="P66" s="278"/>
      <c r="Q66" s="278"/>
      <c r="R66" s="278"/>
      <c r="S66" s="278"/>
      <c r="T66" s="278"/>
      <c r="U66" s="278"/>
      <c r="V66" s="278"/>
      <c r="W66" s="273"/>
      <c r="X66" s="261"/>
      <c r="Y66" s="261"/>
      <c r="Z66" s="261"/>
      <c r="AA66" s="261"/>
      <c r="AB66" s="261"/>
    </row>
    <row r="67" spans="1:28" s="277" customFormat="1" x14ac:dyDescent="0.2">
      <c r="A67" s="261"/>
      <c r="B67" s="261"/>
      <c r="H67" s="278"/>
      <c r="I67" s="278"/>
      <c r="J67" s="278"/>
      <c r="K67" s="278"/>
      <c r="L67" s="278"/>
      <c r="M67" s="278"/>
      <c r="N67" s="278"/>
      <c r="O67" s="278"/>
      <c r="P67" s="278"/>
      <c r="Q67" s="278"/>
      <c r="R67" s="278"/>
      <c r="S67" s="278"/>
      <c r="T67" s="278"/>
      <c r="U67" s="278"/>
      <c r="V67" s="278"/>
      <c r="W67" s="273"/>
      <c r="X67" s="261"/>
      <c r="Y67" s="261"/>
      <c r="Z67" s="261"/>
      <c r="AA67" s="261"/>
      <c r="AB67" s="261"/>
    </row>
    <row r="68" spans="1:28" s="277" customFormat="1" x14ac:dyDescent="0.2">
      <c r="A68" s="261"/>
      <c r="B68" s="261"/>
      <c r="H68" s="278"/>
      <c r="I68" s="278"/>
      <c r="J68" s="278"/>
      <c r="K68" s="278"/>
      <c r="L68" s="278"/>
      <c r="M68" s="278"/>
      <c r="N68" s="278"/>
      <c r="O68" s="278"/>
      <c r="P68" s="278"/>
      <c r="Q68" s="278"/>
      <c r="R68" s="278"/>
      <c r="S68" s="278"/>
      <c r="T68" s="278"/>
      <c r="U68" s="278"/>
      <c r="V68" s="278"/>
      <c r="W68" s="273"/>
      <c r="X68" s="261"/>
      <c r="Y68" s="261"/>
      <c r="Z68" s="261"/>
      <c r="AA68" s="261"/>
      <c r="AB68" s="261"/>
    </row>
    <row r="69" spans="1:28" s="277" customFormat="1" x14ac:dyDescent="0.2">
      <c r="A69" s="261"/>
      <c r="B69" s="261"/>
      <c r="H69" s="278"/>
      <c r="I69" s="278"/>
      <c r="J69" s="278"/>
      <c r="K69" s="278"/>
      <c r="L69" s="278"/>
      <c r="M69" s="278"/>
      <c r="N69" s="278"/>
      <c r="O69" s="278"/>
      <c r="P69" s="278"/>
      <c r="Q69" s="278"/>
      <c r="R69" s="278"/>
      <c r="S69" s="278"/>
      <c r="T69" s="278"/>
      <c r="U69" s="278"/>
      <c r="V69" s="278"/>
      <c r="W69" s="273"/>
      <c r="X69" s="261"/>
      <c r="Y69" s="261"/>
      <c r="Z69" s="261"/>
      <c r="AA69" s="261"/>
      <c r="AB69" s="261"/>
    </row>
    <row r="70" spans="1:28" s="277" customFormat="1" x14ac:dyDescent="0.2">
      <c r="A70" s="261"/>
      <c r="B70" s="261"/>
      <c r="H70" s="278"/>
      <c r="I70" s="278"/>
      <c r="J70" s="278"/>
      <c r="K70" s="278"/>
      <c r="L70" s="278"/>
      <c r="M70" s="278"/>
      <c r="N70" s="278"/>
      <c r="O70" s="278"/>
      <c r="P70" s="278"/>
      <c r="Q70" s="278"/>
      <c r="R70" s="278"/>
      <c r="S70" s="278"/>
      <c r="T70" s="278"/>
      <c r="U70" s="278"/>
      <c r="V70" s="278"/>
      <c r="W70" s="273"/>
      <c r="X70" s="261"/>
      <c r="Y70" s="261"/>
      <c r="Z70" s="261"/>
      <c r="AA70" s="261"/>
      <c r="AB70" s="261"/>
    </row>
    <row r="71" spans="1:28" s="277" customFormat="1" x14ac:dyDescent="0.2">
      <c r="A71" s="261"/>
      <c r="B71" s="261"/>
      <c r="H71" s="278"/>
      <c r="I71" s="278"/>
      <c r="J71" s="278"/>
      <c r="K71" s="278"/>
      <c r="L71" s="278"/>
      <c r="M71" s="278"/>
      <c r="N71" s="278"/>
      <c r="O71" s="278"/>
      <c r="P71" s="278"/>
      <c r="Q71" s="278"/>
      <c r="R71" s="278"/>
      <c r="S71" s="278"/>
      <c r="T71" s="278"/>
      <c r="U71" s="278"/>
      <c r="V71" s="278"/>
      <c r="W71" s="273"/>
      <c r="X71" s="261"/>
      <c r="Y71" s="261"/>
      <c r="Z71" s="261"/>
      <c r="AA71" s="261"/>
      <c r="AB71" s="261"/>
    </row>
    <row r="72" spans="1:28" s="277" customFormat="1" x14ac:dyDescent="0.2">
      <c r="A72" s="261"/>
      <c r="B72" s="261"/>
      <c r="H72" s="278"/>
      <c r="I72" s="278"/>
      <c r="J72" s="278"/>
      <c r="K72" s="278"/>
      <c r="L72" s="278"/>
      <c r="M72" s="278"/>
      <c r="N72" s="278"/>
      <c r="O72" s="278"/>
      <c r="P72" s="278"/>
      <c r="Q72" s="278"/>
      <c r="R72" s="278"/>
      <c r="S72" s="278"/>
      <c r="T72" s="278"/>
      <c r="U72" s="278"/>
      <c r="V72" s="278"/>
      <c r="W72" s="273"/>
      <c r="X72" s="261"/>
      <c r="Y72" s="261"/>
      <c r="Z72" s="261"/>
      <c r="AA72" s="261"/>
      <c r="AB72" s="261"/>
    </row>
    <row r="73" spans="1:28" s="277" customFormat="1" x14ac:dyDescent="0.2">
      <c r="A73" s="261"/>
      <c r="B73" s="261"/>
      <c r="H73" s="278"/>
      <c r="I73" s="278"/>
      <c r="J73" s="278"/>
      <c r="K73" s="278"/>
      <c r="L73" s="278"/>
      <c r="M73" s="278"/>
      <c r="N73" s="278"/>
      <c r="O73" s="278"/>
      <c r="P73" s="278"/>
      <c r="Q73" s="278"/>
      <c r="R73" s="278"/>
      <c r="S73" s="278"/>
      <c r="T73" s="278"/>
      <c r="U73" s="278"/>
      <c r="V73" s="278"/>
      <c r="W73" s="273"/>
      <c r="X73" s="261"/>
      <c r="Y73" s="261"/>
      <c r="Z73" s="261"/>
      <c r="AA73" s="261"/>
      <c r="AB73" s="261"/>
    </row>
    <row r="74" spans="1:28" s="277" customFormat="1" x14ac:dyDescent="0.2">
      <c r="A74" s="261"/>
      <c r="B74" s="261"/>
      <c r="H74" s="278"/>
      <c r="I74" s="278"/>
      <c r="J74" s="278"/>
      <c r="K74" s="278"/>
      <c r="L74" s="278"/>
      <c r="M74" s="278"/>
      <c r="N74" s="278"/>
      <c r="O74" s="278"/>
      <c r="P74" s="278"/>
      <c r="Q74" s="278"/>
      <c r="R74" s="278"/>
      <c r="S74" s="278"/>
      <c r="T74" s="278"/>
      <c r="U74" s="278"/>
      <c r="V74" s="278"/>
      <c r="W74" s="273"/>
      <c r="X74" s="261"/>
      <c r="Y74" s="261"/>
      <c r="Z74" s="261"/>
      <c r="AA74" s="261"/>
      <c r="AB74" s="261"/>
    </row>
    <row r="75" spans="1:28" s="277" customFormat="1" x14ac:dyDescent="0.2">
      <c r="A75" s="261"/>
      <c r="B75" s="261"/>
      <c r="H75" s="278"/>
      <c r="I75" s="278"/>
      <c r="J75" s="278"/>
      <c r="K75" s="278"/>
      <c r="L75" s="278"/>
      <c r="M75" s="278"/>
      <c r="N75" s="278"/>
      <c r="O75" s="278"/>
      <c r="P75" s="278"/>
      <c r="Q75" s="278"/>
      <c r="R75" s="278"/>
      <c r="S75" s="278"/>
      <c r="T75" s="278"/>
      <c r="U75" s="278"/>
      <c r="V75" s="278"/>
      <c r="W75" s="273"/>
      <c r="X75" s="261"/>
      <c r="Y75" s="261"/>
      <c r="Z75" s="261"/>
      <c r="AA75" s="261"/>
      <c r="AB75" s="261"/>
    </row>
    <row r="76" spans="1:28" s="277" customFormat="1" x14ac:dyDescent="0.2">
      <c r="A76" s="261"/>
      <c r="B76" s="261"/>
      <c r="H76" s="278"/>
      <c r="I76" s="278"/>
      <c r="J76" s="278"/>
      <c r="K76" s="278"/>
      <c r="L76" s="278"/>
      <c r="M76" s="278"/>
      <c r="N76" s="278"/>
      <c r="O76" s="278"/>
      <c r="P76" s="278"/>
      <c r="Q76" s="278"/>
      <c r="R76" s="278"/>
      <c r="S76" s="278"/>
      <c r="T76" s="278"/>
      <c r="U76" s="278"/>
      <c r="V76" s="278"/>
      <c r="W76" s="273"/>
      <c r="X76" s="261"/>
      <c r="Y76" s="261"/>
      <c r="Z76" s="261"/>
      <c r="AA76" s="261"/>
      <c r="AB76" s="261"/>
    </row>
    <row r="77" spans="1:28" s="277" customFormat="1" x14ac:dyDescent="0.2">
      <c r="A77" s="261"/>
      <c r="B77" s="261"/>
      <c r="H77" s="278"/>
      <c r="I77" s="278"/>
      <c r="J77" s="278"/>
      <c r="K77" s="278"/>
      <c r="L77" s="278"/>
      <c r="M77" s="278"/>
      <c r="N77" s="278"/>
      <c r="O77" s="278"/>
      <c r="P77" s="278"/>
      <c r="Q77" s="278"/>
      <c r="R77" s="278"/>
      <c r="S77" s="278"/>
      <c r="T77" s="278"/>
      <c r="U77" s="278"/>
      <c r="V77" s="278"/>
      <c r="W77" s="273"/>
      <c r="X77" s="261"/>
      <c r="Y77" s="261"/>
      <c r="Z77" s="261"/>
      <c r="AA77" s="261"/>
      <c r="AB77" s="261"/>
    </row>
    <row r="78" spans="1:28" s="277" customFormat="1" x14ac:dyDescent="0.2">
      <c r="A78" s="261"/>
      <c r="B78" s="261"/>
      <c r="H78" s="278"/>
      <c r="I78" s="278"/>
      <c r="J78" s="278"/>
      <c r="K78" s="278"/>
      <c r="L78" s="278"/>
      <c r="M78" s="278"/>
      <c r="N78" s="278"/>
      <c r="O78" s="278"/>
      <c r="P78" s="278"/>
      <c r="Q78" s="278"/>
      <c r="R78" s="278"/>
      <c r="S78" s="278"/>
      <c r="T78" s="278"/>
      <c r="U78" s="278"/>
      <c r="V78" s="278"/>
      <c r="W78" s="273"/>
      <c r="X78" s="261"/>
      <c r="Y78" s="261"/>
      <c r="Z78" s="261"/>
      <c r="AA78" s="261"/>
      <c r="AB78" s="261"/>
    </row>
    <row r="79" spans="1:28" s="277" customFormat="1" x14ac:dyDescent="0.2">
      <c r="A79" s="261"/>
      <c r="B79" s="261"/>
      <c r="H79" s="278"/>
      <c r="I79" s="278"/>
      <c r="J79" s="278"/>
      <c r="K79" s="278"/>
      <c r="L79" s="278"/>
      <c r="M79" s="278"/>
      <c r="N79" s="278"/>
      <c r="O79" s="278"/>
      <c r="P79" s="278"/>
      <c r="Q79" s="278"/>
      <c r="R79" s="278"/>
      <c r="S79" s="278"/>
      <c r="T79" s="278"/>
      <c r="U79" s="278"/>
      <c r="V79" s="278"/>
      <c r="W79" s="273"/>
      <c r="X79" s="261"/>
      <c r="Y79" s="261"/>
      <c r="Z79" s="261"/>
      <c r="AA79" s="261"/>
      <c r="AB79" s="261"/>
    </row>
    <row r="80" spans="1:28" s="277" customFormat="1" x14ac:dyDescent="0.2">
      <c r="A80" s="261"/>
      <c r="B80" s="261"/>
      <c r="H80" s="278"/>
      <c r="I80" s="278"/>
      <c r="J80" s="278"/>
      <c r="K80" s="278"/>
      <c r="L80" s="278"/>
      <c r="M80" s="278"/>
      <c r="N80" s="278"/>
      <c r="O80" s="278"/>
      <c r="P80" s="278"/>
      <c r="Q80" s="278"/>
      <c r="R80" s="278"/>
      <c r="S80" s="278"/>
      <c r="T80" s="278"/>
      <c r="U80" s="278"/>
      <c r="V80" s="278"/>
      <c r="W80" s="273"/>
      <c r="X80" s="261"/>
      <c r="Y80" s="261"/>
      <c r="Z80" s="261"/>
      <c r="AA80" s="261"/>
      <c r="AB80" s="261"/>
    </row>
    <row r="81" spans="1:28" s="277" customFormat="1" x14ac:dyDescent="0.2">
      <c r="A81" s="261"/>
      <c r="B81" s="261"/>
      <c r="H81" s="278"/>
      <c r="I81" s="278"/>
      <c r="J81" s="278"/>
      <c r="K81" s="278"/>
      <c r="L81" s="278"/>
      <c r="M81" s="278"/>
      <c r="N81" s="278"/>
      <c r="O81" s="278"/>
      <c r="P81" s="278"/>
      <c r="Q81" s="278"/>
      <c r="R81" s="278"/>
      <c r="S81" s="278"/>
      <c r="T81" s="278"/>
      <c r="U81" s="278"/>
      <c r="V81" s="278"/>
      <c r="W81" s="273"/>
      <c r="X81" s="261"/>
      <c r="Y81" s="261"/>
      <c r="Z81" s="261"/>
      <c r="AA81" s="261"/>
      <c r="AB81" s="261"/>
    </row>
    <row r="82" spans="1:28" s="277" customFormat="1" x14ac:dyDescent="0.2">
      <c r="A82" s="261"/>
      <c r="B82" s="261"/>
      <c r="H82" s="278"/>
      <c r="I82" s="278"/>
      <c r="J82" s="278"/>
      <c r="K82" s="278"/>
      <c r="L82" s="278"/>
      <c r="M82" s="278"/>
      <c r="N82" s="278"/>
      <c r="O82" s="278"/>
      <c r="P82" s="278"/>
      <c r="Q82" s="278"/>
      <c r="R82" s="278"/>
      <c r="S82" s="278"/>
      <c r="T82" s="278"/>
      <c r="U82" s="278"/>
      <c r="V82" s="278"/>
      <c r="W82" s="273"/>
      <c r="X82" s="261"/>
      <c r="Y82" s="261"/>
      <c r="Z82" s="261"/>
      <c r="AA82" s="261"/>
      <c r="AB82" s="261"/>
    </row>
    <row r="83" spans="1:28" s="277" customFormat="1" x14ac:dyDescent="0.2">
      <c r="A83" s="261"/>
      <c r="B83" s="261"/>
      <c r="H83" s="278"/>
      <c r="I83" s="278"/>
      <c r="J83" s="278"/>
      <c r="K83" s="278"/>
      <c r="L83" s="278"/>
      <c r="M83" s="278"/>
      <c r="N83" s="278"/>
      <c r="O83" s="278"/>
      <c r="P83" s="278"/>
      <c r="Q83" s="278"/>
      <c r="R83" s="278"/>
      <c r="S83" s="278"/>
      <c r="T83" s="278"/>
      <c r="U83" s="278"/>
      <c r="V83" s="278"/>
      <c r="W83" s="273"/>
      <c r="X83" s="261"/>
      <c r="Y83" s="261"/>
      <c r="Z83" s="261"/>
      <c r="AA83" s="261"/>
      <c r="AB83" s="261"/>
    </row>
    <row r="84" spans="1:28" s="277" customFormat="1" x14ac:dyDescent="0.2">
      <c r="A84" s="261"/>
      <c r="B84" s="261"/>
      <c r="H84" s="278"/>
      <c r="I84" s="278"/>
      <c r="J84" s="278"/>
      <c r="K84" s="278"/>
      <c r="L84" s="278"/>
      <c r="M84" s="278"/>
      <c r="N84" s="278"/>
      <c r="O84" s="278"/>
      <c r="P84" s="278"/>
      <c r="Q84" s="278"/>
      <c r="R84" s="278"/>
      <c r="S84" s="278"/>
      <c r="T84" s="278"/>
      <c r="U84" s="278"/>
      <c r="V84" s="278"/>
      <c r="W84" s="273"/>
      <c r="X84" s="261"/>
      <c r="Y84" s="261"/>
      <c r="Z84" s="261"/>
      <c r="AA84" s="261"/>
      <c r="AB84" s="261"/>
    </row>
    <row r="85" spans="1:28" s="277" customFormat="1" x14ac:dyDescent="0.2">
      <c r="A85" s="261"/>
      <c r="B85" s="261"/>
      <c r="H85" s="278"/>
      <c r="I85" s="278"/>
      <c r="J85" s="278"/>
      <c r="K85" s="278"/>
      <c r="L85" s="278"/>
      <c r="M85" s="278"/>
      <c r="N85" s="278"/>
      <c r="O85" s="278"/>
      <c r="P85" s="278"/>
      <c r="Q85" s="278"/>
      <c r="R85" s="278"/>
      <c r="S85" s="278"/>
      <c r="T85" s="278"/>
      <c r="U85" s="278"/>
      <c r="V85" s="278"/>
      <c r="W85" s="273"/>
      <c r="X85" s="261"/>
      <c r="Y85" s="261"/>
      <c r="Z85" s="261"/>
      <c r="AA85" s="261"/>
      <c r="AB85" s="261"/>
    </row>
    <row r="86" spans="1:28" s="277" customFormat="1" x14ac:dyDescent="0.2">
      <c r="A86" s="261"/>
      <c r="B86" s="261"/>
      <c r="H86" s="278"/>
      <c r="I86" s="278"/>
      <c r="J86" s="278"/>
      <c r="K86" s="278"/>
      <c r="L86" s="278"/>
      <c r="M86" s="278"/>
      <c r="N86" s="278"/>
      <c r="O86" s="278"/>
      <c r="P86" s="278"/>
      <c r="Q86" s="278"/>
      <c r="R86" s="278"/>
      <c r="S86" s="278"/>
      <c r="T86" s="278"/>
      <c r="U86" s="278"/>
      <c r="V86" s="278"/>
      <c r="W86" s="273"/>
      <c r="X86" s="261"/>
      <c r="Y86" s="261"/>
      <c r="Z86" s="261"/>
      <c r="AA86" s="261"/>
      <c r="AB86" s="261"/>
    </row>
    <row r="87" spans="1:28" s="277" customFormat="1" x14ac:dyDescent="0.2">
      <c r="A87" s="261"/>
      <c r="B87" s="261"/>
      <c r="H87" s="278"/>
      <c r="I87" s="278"/>
      <c r="J87" s="278"/>
      <c r="K87" s="278"/>
      <c r="L87" s="278"/>
      <c r="M87" s="278"/>
      <c r="N87" s="278"/>
      <c r="O87" s="278"/>
      <c r="P87" s="278"/>
      <c r="Q87" s="278"/>
      <c r="R87" s="278"/>
      <c r="S87" s="278"/>
      <c r="T87" s="278"/>
      <c r="U87" s="278"/>
      <c r="V87" s="278"/>
      <c r="W87" s="273"/>
      <c r="X87" s="261"/>
      <c r="Y87" s="261"/>
      <c r="Z87" s="261"/>
      <c r="AA87" s="261"/>
      <c r="AB87" s="261"/>
    </row>
    <row r="88" spans="1:28" s="277" customFormat="1" x14ac:dyDescent="0.2">
      <c r="A88" s="261"/>
      <c r="B88" s="261"/>
      <c r="H88" s="278"/>
      <c r="I88" s="278"/>
      <c r="J88" s="278"/>
      <c r="K88" s="278"/>
      <c r="L88" s="278"/>
      <c r="M88" s="278"/>
      <c r="N88" s="278"/>
      <c r="O88" s="278"/>
      <c r="P88" s="278"/>
      <c r="Q88" s="278"/>
      <c r="R88" s="278"/>
      <c r="S88" s="278"/>
      <c r="T88" s="278"/>
      <c r="U88" s="278"/>
      <c r="V88" s="278"/>
      <c r="W88" s="273"/>
      <c r="X88" s="261"/>
      <c r="Y88" s="261"/>
      <c r="Z88" s="261"/>
      <c r="AA88" s="261"/>
      <c r="AB88" s="261"/>
    </row>
    <row r="89" spans="1:28" s="277" customFormat="1" x14ac:dyDescent="0.2">
      <c r="A89" s="261"/>
      <c r="B89" s="261"/>
      <c r="H89" s="278"/>
      <c r="I89" s="278"/>
      <c r="J89" s="278"/>
      <c r="K89" s="278"/>
      <c r="L89" s="278"/>
      <c r="M89" s="278"/>
      <c r="N89" s="278"/>
      <c r="O89" s="278"/>
      <c r="P89" s="278"/>
      <c r="Q89" s="278"/>
      <c r="R89" s="278"/>
      <c r="S89" s="278"/>
      <c r="T89" s="278"/>
      <c r="U89" s="278"/>
      <c r="V89" s="278"/>
      <c r="W89" s="273"/>
      <c r="X89" s="261"/>
      <c r="Y89" s="261"/>
      <c r="Z89" s="261"/>
      <c r="AA89" s="261"/>
      <c r="AB89" s="261"/>
    </row>
    <row r="90" spans="1:28" s="277" customFormat="1" x14ac:dyDescent="0.2">
      <c r="A90" s="261"/>
      <c r="B90" s="261"/>
      <c r="H90" s="278"/>
      <c r="I90" s="278"/>
      <c r="J90" s="278"/>
      <c r="K90" s="278"/>
      <c r="L90" s="278"/>
      <c r="M90" s="278"/>
      <c r="N90" s="278"/>
      <c r="O90" s="278"/>
      <c r="P90" s="278"/>
      <c r="Q90" s="278"/>
      <c r="R90" s="278"/>
      <c r="S90" s="278"/>
      <c r="T90" s="278"/>
      <c r="U90" s="278"/>
      <c r="V90" s="278"/>
      <c r="W90" s="273"/>
      <c r="X90" s="261"/>
      <c r="Y90" s="261"/>
      <c r="Z90" s="261"/>
      <c r="AA90" s="261"/>
      <c r="AB90" s="261"/>
    </row>
    <row r="91" spans="1:28" s="277" customFormat="1" x14ac:dyDescent="0.2">
      <c r="A91" s="261"/>
      <c r="B91" s="261"/>
      <c r="H91" s="278"/>
      <c r="I91" s="278"/>
      <c r="J91" s="278"/>
      <c r="K91" s="278"/>
      <c r="L91" s="278"/>
      <c r="M91" s="278"/>
      <c r="N91" s="278"/>
      <c r="O91" s="278"/>
      <c r="P91" s="278"/>
      <c r="Q91" s="278"/>
      <c r="R91" s="278"/>
      <c r="S91" s="278"/>
      <c r="T91" s="278"/>
      <c r="U91" s="278"/>
      <c r="V91" s="278"/>
      <c r="W91" s="273"/>
      <c r="X91" s="261"/>
      <c r="Y91" s="261"/>
      <c r="Z91" s="261"/>
      <c r="AA91" s="261"/>
      <c r="AB91" s="261"/>
    </row>
    <row r="92" spans="1:28" s="277" customFormat="1" x14ac:dyDescent="0.2">
      <c r="A92" s="261"/>
      <c r="B92" s="261"/>
      <c r="H92" s="278"/>
      <c r="I92" s="278"/>
      <c r="J92" s="278"/>
      <c r="K92" s="278"/>
      <c r="L92" s="278"/>
      <c r="M92" s="278"/>
      <c r="N92" s="278"/>
      <c r="O92" s="278"/>
      <c r="P92" s="278"/>
      <c r="Q92" s="278"/>
      <c r="R92" s="278"/>
      <c r="S92" s="278"/>
      <c r="T92" s="278"/>
      <c r="U92" s="278"/>
      <c r="V92" s="278"/>
      <c r="W92" s="273"/>
      <c r="X92" s="261"/>
      <c r="Y92" s="261"/>
      <c r="Z92" s="261"/>
      <c r="AA92" s="261"/>
      <c r="AB92" s="261"/>
    </row>
    <row r="93" spans="1:28" s="277" customFormat="1" x14ac:dyDescent="0.2">
      <c r="A93" s="261"/>
      <c r="B93" s="261"/>
      <c r="H93" s="278"/>
      <c r="I93" s="278"/>
      <c r="J93" s="278"/>
      <c r="K93" s="278"/>
      <c r="L93" s="278"/>
      <c r="M93" s="278"/>
      <c r="N93" s="278"/>
      <c r="O93" s="278"/>
      <c r="P93" s="278"/>
      <c r="Q93" s="278"/>
      <c r="R93" s="278"/>
      <c r="S93" s="278"/>
      <c r="T93" s="278"/>
      <c r="U93" s="278"/>
      <c r="V93" s="278"/>
      <c r="W93" s="273"/>
      <c r="X93" s="261"/>
      <c r="Y93" s="261"/>
      <c r="Z93" s="261"/>
      <c r="AA93" s="261"/>
      <c r="AB93" s="261"/>
    </row>
    <row r="94" spans="1:28" s="277" customFormat="1" x14ac:dyDescent="0.2">
      <c r="A94" s="261"/>
      <c r="B94" s="261"/>
      <c r="H94" s="278"/>
      <c r="I94" s="278"/>
      <c r="J94" s="278"/>
      <c r="K94" s="278"/>
      <c r="L94" s="278"/>
      <c r="M94" s="278"/>
      <c r="N94" s="278"/>
      <c r="O94" s="278"/>
      <c r="P94" s="278"/>
      <c r="Q94" s="278"/>
      <c r="R94" s="278"/>
      <c r="S94" s="278"/>
      <c r="T94" s="278"/>
      <c r="U94" s="278"/>
      <c r="V94" s="278"/>
      <c r="W94" s="273"/>
      <c r="X94" s="261"/>
      <c r="Y94" s="261"/>
      <c r="Z94" s="261"/>
      <c r="AA94" s="261"/>
      <c r="AB94" s="261"/>
    </row>
    <row r="95" spans="1:28" s="277" customFormat="1" x14ac:dyDescent="0.2">
      <c r="A95" s="261"/>
      <c r="B95" s="261"/>
      <c r="H95" s="278"/>
      <c r="I95" s="278"/>
      <c r="J95" s="278"/>
      <c r="K95" s="278"/>
      <c r="L95" s="278"/>
      <c r="M95" s="278"/>
      <c r="N95" s="278"/>
      <c r="O95" s="278"/>
      <c r="P95" s="278"/>
      <c r="Q95" s="278"/>
      <c r="R95" s="278"/>
      <c r="S95" s="278"/>
      <c r="T95" s="278"/>
      <c r="U95" s="278"/>
      <c r="V95" s="278"/>
      <c r="W95" s="273"/>
      <c r="X95" s="261"/>
      <c r="Y95" s="261"/>
      <c r="Z95" s="261"/>
      <c r="AA95" s="261"/>
      <c r="AB95" s="261"/>
    </row>
    <row r="96" spans="1:28" s="277" customFormat="1" x14ac:dyDescent="0.2">
      <c r="A96" s="261"/>
      <c r="B96" s="261"/>
      <c r="H96" s="278"/>
      <c r="I96" s="278"/>
      <c r="J96" s="278"/>
      <c r="K96" s="278"/>
      <c r="L96" s="278"/>
      <c r="M96" s="278"/>
      <c r="N96" s="278"/>
      <c r="O96" s="278"/>
      <c r="P96" s="278"/>
      <c r="Q96" s="278"/>
      <c r="R96" s="278"/>
      <c r="S96" s="278"/>
      <c r="T96" s="278"/>
      <c r="U96" s="278"/>
      <c r="V96" s="278"/>
      <c r="W96" s="273"/>
      <c r="X96" s="261"/>
      <c r="Y96" s="261"/>
      <c r="Z96" s="261"/>
      <c r="AA96" s="261"/>
      <c r="AB96" s="261"/>
    </row>
    <row r="97" spans="1:28" s="277" customFormat="1" x14ac:dyDescent="0.2">
      <c r="A97" s="261"/>
      <c r="B97" s="261"/>
      <c r="H97" s="278"/>
      <c r="I97" s="278"/>
      <c r="J97" s="278"/>
      <c r="K97" s="278"/>
      <c r="L97" s="278"/>
      <c r="M97" s="278"/>
      <c r="N97" s="278"/>
      <c r="O97" s="278"/>
      <c r="P97" s="278"/>
      <c r="Q97" s="278"/>
      <c r="R97" s="278"/>
      <c r="S97" s="278"/>
      <c r="T97" s="278"/>
      <c r="U97" s="278"/>
      <c r="V97" s="278"/>
      <c r="W97" s="273"/>
      <c r="X97" s="261"/>
      <c r="Y97" s="261"/>
      <c r="Z97" s="261"/>
      <c r="AA97" s="261"/>
      <c r="AB97" s="261"/>
    </row>
    <row r="98" spans="1:28" s="277" customFormat="1" x14ac:dyDescent="0.2">
      <c r="A98" s="261"/>
      <c r="B98" s="261"/>
      <c r="H98" s="278"/>
      <c r="I98" s="278"/>
      <c r="J98" s="278"/>
      <c r="K98" s="278"/>
      <c r="L98" s="278"/>
      <c r="M98" s="278"/>
      <c r="N98" s="278"/>
      <c r="O98" s="278"/>
      <c r="P98" s="278"/>
      <c r="Q98" s="278"/>
      <c r="R98" s="278"/>
      <c r="S98" s="278"/>
      <c r="T98" s="278"/>
      <c r="U98" s="278"/>
      <c r="V98" s="278"/>
      <c r="W98" s="273"/>
      <c r="X98" s="261"/>
      <c r="Y98" s="261"/>
      <c r="Z98" s="261"/>
      <c r="AA98" s="261"/>
      <c r="AB98" s="261"/>
    </row>
    <row r="99" spans="1:28" s="277" customFormat="1" x14ac:dyDescent="0.2">
      <c r="A99" s="261"/>
      <c r="B99" s="261"/>
      <c r="H99" s="278"/>
      <c r="I99" s="278"/>
      <c r="J99" s="278"/>
      <c r="K99" s="278"/>
      <c r="L99" s="278"/>
      <c r="M99" s="278"/>
      <c r="N99" s="278"/>
      <c r="O99" s="278"/>
      <c r="P99" s="278"/>
      <c r="Q99" s="278"/>
      <c r="R99" s="278"/>
      <c r="S99" s="278"/>
      <c r="T99" s="278"/>
      <c r="U99" s="278"/>
      <c r="V99" s="278"/>
      <c r="W99" s="273"/>
      <c r="X99" s="261"/>
      <c r="Y99" s="261"/>
      <c r="Z99" s="261"/>
      <c r="AA99" s="261"/>
      <c r="AB99" s="261"/>
    </row>
    <row r="100" spans="1:28" s="277" customFormat="1" x14ac:dyDescent="0.2">
      <c r="A100" s="261"/>
      <c r="B100" s="261"/>
      <c r="H100" s="278"/>
      <c r="I100" s="278"/>
      <c r="J100" s="278"/>
      <c r="K100" s="278"/>
      <c r="L100" s="278"/>
      <c r="M100" s="278"/>
      <c r="N100" s="278"/>
      <c r="O100" s="278"/>
      <c r="P100" s="278"/>
      <c r="Q100" s="278"/>
      <c r="R100" s="278"/>
      <c r="S100" s="278"/>
      <c r="T100" s="278"/>
      <c r="U100" s="278"/>
      <c r="V100" s="278"/>
      <c r="W100" s="273"/>
      <c r="X100" s="261"/>
      <c r="Y100" s="261"/>
      <c r="Z100" s="261"/>
      <c r="AA100" s="261"/>
      <c r="AB100" s="261"/>
    </row>
    <row r="101" spans="1:28" s="277" customFormat="1" x14ac:dyDescent="0.2">
      <c r="A101" s="261"/>
      <c r="B101" s="261"/>
      <c r="H101" s="278"/>
      <c r="I101" s="278"/>
      <c r="J101" s="278"/>
      <c r="K101" s="278"/>
      <c r="L101" s="278"/>
      <c r="M101" s="278"/>
      <c r="N101" s="278"/>
      <c r="O101" s="278"/>
      <c r="P101" s="278"/>
      <c r="Q101" s="278"/>
      <c r="R101" s="278"/>
      <c r="S101" s="278"/>
      <c r="T101" s="278"/>
      <c r="U101" s="278"/>
      <c r="V101" s="278"/>
      <c r="W101" s="273"/>
      <c r="X101" s="261"/>
      <c r="Y101" s="261"/>
      <c r="Z101" s="261"/>
      <c r="AA101" s="261"/>
      <c r="AB101" s="261"/>
    </row>
    <row r="102" spans="1:28" s="277" customFormat="1" x14ac:dyDescent="0.2">
      <c r="A102" s="261"/>
      <c r="B102" s="261"/>
      <c r="H102" s="278"/>
      <c r="I102" s="278"/>
      <c r="J102" s="278"/>
      <c r="K102" s="278"/>
      <c r="L102" s="278"/>
      <c r="M102" s="278"/>
      <c r="N102" s="278"/>
      <c r="O102" s="278"/>
      <c r="P102" s="278"/>
      <c r="Q102" s="278"/>
      <c r="R102" s="278"/>
      <c r="S102" s="278"/>
      <c r="T102" s="278"/>
      <c r="U102" s="278"/>
      <c r="V102" s="278"/>
      <c r="W102" s="273"/>
      <c r="X102" s="261"/>
      <c r="Y102" s="261"/>
      <c r="Z102" s="261"/>
      <c r="AA102" s="261"/>
      <c r="AB102" s="261"/>
    </row>
    <row r="103" spans="1:28" s="277" customFormat="1" x14ac:dyDescent="0.2">
      <c r="A103" s="261"/>
      <c r="B103" s="261"/>
      <c r="H103" s="278"/>
      <c r="I103" s="278"/>
      <c r="J103" s="278"/>
      <c r="K103" s="278"/>
      <c r="L103" s="278"/>
      <c r="M103" s="278"/>
      <c r="N103" s="278"/>
      <c r="O103" s="278"/>
      <c r="P103" s="278"/>
      <c r="Q103" s="278"/>
      <c r="R103" s="278"/>
      <c r="S103" s="278"/>
      <c r="T103" s="278"/>
      <c r="U103" s="278"/>
      <c r="V103" s="278"/>
      <c r="W103" s="273"/>
      <c r="X103" s="261"/>
      <c r="Y103" s="261"/>
      <c r="Z103" s="261"/>
      <c r="AA103" s="261"/>
      <c r="AB103" s="261"/>
    </row>
    <row r="104" spans="1:28" s="277" customFormat="1" x14ac:dyDescent="0.2">
      <c r="A104" s="261"/>
      <c r="B104" s="261"/>
      <c r="H104" s="278"/>
      <c r="I104" s="278"/>
      <c r="J104" s="278"/>
      <c r="K104" s="278"/>
      <c r="L104" s="278"/>
      <c r="M104" s="278"/>
      <c r="N104" s="278"/>
      <c r="O104" s="278"/>
      <c r="P104" s="278"/>
      <c r="Q104" s="278"/>
      <c r="R104" s="278"/>
      <c r="S104" s="278"/>
      <c r="T104" s="278"/>
      <c r="U104" s="278"/>
      <c r="V104" s="278"/>
      <c r="W104" s="273"/>
      <c r="X104" s="261"/>
      <c r="Y104" s="261"/>
      <c r="Z104" s="261"/>
      <c r="AA104" s="261"/>
      <c r="AB104" s="261"/>
    </row>
    <row r="105" spans="1:28" s="277" customFormat="1" x14ac:dyDescent="0.2">
      <c r="A105" s="261"/>
      <c r="B105" s="261"/>
      <c r="H105" s="278"/>
      <c r="I105" s="278"/>
      <c r="J105" s="278"/>
      <c r="K105" s="278"/>
      <c r="L105" s="278"/>
      <c r="M105" s="278"/>
      <c r="N105" s="278"/>
      <c r="O105" s="278"/>
      <c r="P105" s="278"/>
      <c r="Q105" s="278"/>
      <c r="R105" s="278"/>
      <c r="S105" s="278"/>
      <c r="T105" s="278"/>
      <c r="U105" s="278"/>
      <c r="V105" s="278"/>
      <c r="W105" s="273"/>
      <c r="X105" s="261"/>
      <c r="Y105" s="261"/>
      <c r="Z105" s="261"/>
      <c r="AA105" s="261"/>
      <c r="AB105" s="261"/>
    </row>
    <row r="106" spans="1:28" s="277" customFormat="1" x14ac:dyDescent="0.2">
      <c r="A106" s="261"/>
      <c r="B106" s="261"/>
      <c r="H106" s="278"/>
      <c r="I106" s="278"/>
      <c r="J106" s="278"/>
      <c r="K106" s="278"/>
      <c r="L106" s="278"/>
      <c r="M106" s="278"/>
      <c r="N106" s="278"/>
      <c r="O106" s="278"/>
      <c r="P106" s="278"/>
      <c r="Q106" s="278"/>
      <c r="R106" s="278"/>
      <c r="S106" s="278"/>
      <c r="T106" s="278"/>
      <c r="U106" s="278"/>
      <c r="V106" s="278"/>
      <c r="W106" s="273"/>
      <c r="X106" s="261"/>
      <c r="Y106" s="261"/>
      <c r="Z106" s="261"/>
      <c r="AA106" s="261"/>
      <c r="AB106" s="261"/>
    </row>
    <row r="107" spans="1:28" s="277" customFormat="1" x14ac:dyDescent="0.2">
      <c r="A107" s="261"/>
      <c r="B107" s="261"/>
      <c r="H107" s="278"/>
      <c r="I107" s="278"/>
      <c r="J107" s="278"/>
      <c r="K107" s="278"/>
      <c r="L107" s="278"/>
      <c r="M107" s="278"/>
      <c r="N107" s="278"/>
      <c r="O107" s="278"/>
      <c r="P107" s="278"/>
      <c r="Q107" s="278"/>
      <c r="R107" s="278"/>
      <c r="S107" s="278"/>
      <c r="T107" s="278"/>
      <c r="U107" s="278"/>
      <c r="V107" s="278"/>
      <c r="W107" s="273"/>
      <c r="X107" s="261"/>
      <c r="Y107" s="261"/>
      <c r="Z107" s="261"/>
      <c r="AA107" s="261"/>
      <c r="AB107" s="261"/>
    </row>
    <row r="108" spans="1:28" s="277" customFormat="1" x14ac:dyDescent="0.2">
      <c r="A108" s="261"/>
      <c r="B108" s="261"/>
      <c r="H108" s="278"/>
      <c r="I108" s="278"/>
      <c r="J108" s="278"/>
      <c r="K108" s="278"/>
      <c r="L108" s="278"/>
      <c r="M108" s="278"/>
      <c r="N108" s="278"/>
      <c r="O108" s="278"/>
      <c r="P108" s="278"/>
      <c r="Q108" s="278"/>
      <c r="R108" s="278"/>
      <c r="S108" s="278"/>
      <c r="T108" s="278"/>
      <c r="U108" s="278"/>
      <c r="V108" s="278"/>
      <c r="W108" s="273"/>
      <c r="X108" s="261"/>
      <c r="Y108" s="261"/>
      <c r="Z108" s="261"/>
      <c r="AA108" s="261"/>
      <c r="AB108" s="261"/>
    </row>
    <row r="109" spans="1:28" s="277" customFormat="1" x14ac:dyDescent="0.2">
      <c r="A109" s="261"/>
      <c r="B109" s="261"/>
      <c r="H109" s="278"/>
      <c r="I109" s="278"/>
      <c r="J109" s="278"/>
      <c r="K109" s="278"/>
      <c r="L109" s="278"/>
      <c r="M109" s="278"/>
      <c r="N109" s="278"/>
      <c r="O109" s="278"/>
      <c r="P109" s="278"/>
      <c r="Q109" s="278"/>
      <c r="R109" s="278"/>
      <c r="S109" s="278"/>
      <c r="T109" s="278"/>
      <c r="U109" s="278"/>
      <c r="V109" s="278"/>
      <c r="W109" s="273"/>
      <c r="X109" s="261"/>
      <c r="Y109" s="261"/>
      <c r="Z109" s="261"/>
      <c r="AA109" s="261"/>
      <c r="AB109" s="261"/>
    </row>
    <row r="110" spans="1:28" s="277" customFormat="1" x14ac:dyDescent="0.2">
      <c r="A110" s="261"/>
      <c r="B110" s="261"/>
      <c r="H110" s="278"/>
      <c r="I110" s="278"/>
      <c r="J110" s="278"/>
      <c r="K110" s="278"/>
      <c r="L110" s="278"/>
      <c r="M110" s="278"/>
      <c r="N110" s="278"/>
      <c r="O110" s="278"/>
      <c r="P110" s="278"/>
      <c r="Q110" s="278"/>
      <c r="R110" s="278"/>
      <c r="S110" s="278"/>
      <c r="T110" s="278"/>
      <c r="U110" s="278"/>
      <c r="V110" s="278"/>
      <c r="W110" s="273"/>
      <c r="X110" s="261"/>
      <c r="Y110" s="261"/>
      <c r="Z110" s="261"/>
      <c r="AA110" s="261"/>
      <c r="AB110" s="261"/>
    </row>
    <row r="111" spans="1:28" s="277" customFormat="1" x14ac:dyDescent="0.2">
      <c r="A111" s="261"/>
      <c r="B111" s="261"/>
      <c r="H111" s="278"/>
      <c r="I111" s="278"/>
      <c r="J111" s="278"/>
      <c r="K111" s="278"/>
      <c r="L111" s="278"/>
      <c r="M111" s="278"/>
      <c r="N111" s="278"/>
      <c r="O111" s="278"/>
      <c r="P111" s="278"/>
      <c r="Q111" s="278"/>
      <c r="R111" s="278"/>
      <c r="S111" s="278"/>
      <c r="T111" s="278"/>
      <c r="U111" s="278"/>
      <c r="V111" s="278"/>
      <c r="W111" s="273"/>
      <c r="X111" s="261"/>
      <c r="Y111" s="261"/>
      <c r="Z111" s="261"/>
      <c r="AA111" s="261"/>
      <c r="AB111" s="261"/>
    </row>
    <row r="112" spans="1:28" s="277" customFormat="1" x14ac:dyDescent="0.2">
      <c r="A112" s="261"/>
      <c r="B112" s="261"/>
      <c r="H112" s="278"/>
      <c r="I112" s="278"/>
      <c r="J112" s="278"/>
      <c r="K112" s="278"/>
      <c r="L112" s="278"/>
      <c r="M112" s="278"/>
      <c r="N112" s="278"/>
      <c r="O112" s="278"/>
      <c r="P112" s="278"/>
      <c r="Q112" s="278"/>
      <c r="R112" s="278"/>
      <c r="S112" s="278"/>
      <c r="T112" s="278"/>
      <c r="U112" s="278"/>
      <c r="V112" s="278"/>
      <c r="W112" s="273"/>
      <c r="X112" s="261"/>
      <c r="Y112" s="261"/>
      <c r="Z112" s="261"/>
      <c r="AA112" s="261"/>
      <c r="AB112" s="261"/>
    </row>
    <row r="113" spans="1:28" s="277" customFormat="1" x14ac:dyDescent="0.2">
      <c r="A113" s="261"/>
      <c r="B113" s="261"/>
      <c r="H113" s="278"/>
      <c r="I113" s="278"/>
      <c r="J113" s="278"/>
      <c r="K113" s="278"/>
      <c r="L113" s="278"/>
      <c r="M113" s="278"/>
      <c r="N113" s="278"/>
      <c r="O113" s="278"/>
      <c r="P113" s="278"/>
      <c r="Q113" s="278"/>
      <c r="R113" s="278"/>
      <c r="S113" s="278"/>
      <c r="T113" s="278"/>
      <c r="U113" s="278"/>
      <c r="V113" s="278"/>
      <c r="W113" s="273"/>
      <c r="X113" s="261"/>
      <c r="Y113" s="261"/>
      <c r="Z113" s="261"/>
      <c r="AA113" s="261"/>
      <c r="AB113" s="261"/>
    </row>
    <row r="114" spans="1:28" s="277" customFormat="1" x14ac:dyDescent="0.2">
      <c r="A114" s="261"/>
      <c r="B114" s="261"/>
      <c r="H114" s="278"/>
      <c r="I114" s="278"/>
      <c r="J114" s="278"/>
      <c r="K114" s="278"/>
      <c r="L114" s="278"/>
      <c r="M114" s="278"/>
      <c r="N114" s="278"/>
      <c r="O114" s="278"/>
      <c r="P114" s="278"/>
      <c r="Q114" s="278"/>
      <c r="R114" s="278"/>
      <c r="S114" s="278"/>
      <c r="T114" s="278"/>
      <c r="U114" s="278"/>
      <c r="V114" s="278"/>
      <c r="W114" s="273"/>
      <c r="X114" s="261"/>
      <c r="Y114" s="261"/>
      <c r="Z114" s="261"/>
      <c r="AA114" s="261"/>
      <c r="AB114" s="261"/>
    </row>
    <row r="115" spans="1:28" s="277" customFormat="1" x14ac:dyDescent="0.2">
      <c r="A115" s="261"/>
      <c r="B115" s="261"/>
      <c r="H115" s="278"/>
      <c r="I115" s="278"/>
      <c r="J115" s="278"/>
      <c r="K115" s="278"/>
      <c r="L115" s="278"/>
      <c r="M115" s="278"/>
      <c r="N115" s="278"/>
      <c r="O115" s="278"/>
      <c r="P115" s="278"/>
      <c r="Q115" s="278"/>
      <c r="R115" s="278"/>
      <c r="S115" s="278"/>
      <c r="T115" s="278"/>
      <c r="U115" s="278"/>
      <c r="V115" s="278"/>
      <c r="W115" s="273"/>
      <c r="X115" s="261"/>
      <c r="Y115" s="261"/>
      <c r="Z115" s="261"/>
      <c r="AA115" s="261"/>
      <c r="AB115" s="261"/>
    </row>
    <row r="116" spans="1:28" s="277" customFormat="1" x14ac:dyDescent="0.2">
      <c r="A116" s="261"/>
      <c r="B116" s="261"/>
      <c r="H116" s="278"/>
      <c r="I116" s="278"/>
      <c r="J116" s="278"/>
      <c r="K116" s="278"/>
      <c r="L116" s="278"/>
      <c r="M116" s="278"/>
      <c r="N116" s="278"/>
      <c r="O116" s="278"/>
      <c r="P116" s="278"/>
      <c r="Q116" s="278"/>
      <c r="R116" s="278"/>
      <c r="S116" s="278"/>
      <c r="T116" s="278"/>
      <c r="U116" s="278"/>
      <c r="V116" s="278"/>
      <c r="W116" s="273"/>
      <c r="X116" s="261"/>
      <c r="Y116" s="261"/>
      <c r="Z116" s="261"/>
      <c r="AA116" s="261"/>
      <c r="AB116" s="261"/>
    </row>
    <row r="117" spans="1:28" s="277" customFormat="1" x14ac:dyDescent="0.2">
      <c r="A117" s="261"/>
      <c r="B117" s="261"/>
      <c r="H117" s="278"/>
      <c r="I117" s="278"/>
      <c r="J117" s="278"/>
      <c r="K117" s="278"/>
      <c r="L117" s="278"/>
      <c r="M117" s="278"/>
      <c r="N117" s="278"/>
      <c r="O117" s="278"/>
      <c r="P117" s="278"/>
      <c r="Q117" s="278"/>
      <c r="R117" s="278"/>
      <c r="S117" s="278"/>
      <c r="T117" s="278"/>
      <c r="U117" s="278"/>
      <c r="V117" s="278"/>
      <c r="W117" s="273"/>
      <c r="X117" s="261"/>
      <c r="Y117" s="261"/>
      <c r="Z117" s="261"/>
      <c r="AA117" s="261"/>
      <c r="AB117" s="261"/>
    </row>
    <row r="118" spans="1:28" s="277" customFormat="1" x14ac:dyDescent="0.2">
      <c r="A118" s="261"/>
      <c r="B118" s="261"/>
      <c r="H118" s="278"/>
      <c r="I118" s="278"/>
      <c r="J118" s="278"/>
      <c r="K118" s="278"/>
      <c r="L118" s="278"/>
      <c r="M118" s="278"/>
      <c r="N118" s="278"/>
      <c r="O118" s="278"/>
      <c r="P118" s="278"/>
      <c r="Q118" s="278"/>
      <c r="R118" s="278"/>
      <c r="S118" s="278"/>
      <c r="T118" s="278"/>
      <c r="U118" s="278"/>
      <c r="V118" s="278"/>
      <c r="W118" s="273"/>
      <c r="X118" s="261"/>
      <c r="Y118" s="261"/>
      <c r="Z118" s="261"/>
      <c r="AA118" s="261"/>
      <c r="AB118" s="261"/>
    </row>
    <row r="119" spans="1:28" s="277" customFormat="1" x14ac:dyDescent="0.2">
      <c r="A119" s="261"/>
      <c r="B119" s="261"/>
      <c r="H119" s="278"/>
      <c r="I119" s="278"/>
      <c r="J119" s="278"/>
      <c r="K119" s="278"/>
      <c r="L119" s="278"/>
      <c r="M119" s="278"/>
      <c r="N119" s="278"/>
      <c r="O119" s="278"/>
      <c r="P119" s="278"/>
      <c r="Q119" s="278"/>
      <c r="R119" s="278"/>
      <c r="S119" s="278"/>
      <c r="T119" s="278"/>
      <c r="U119" s="278"/>
      <c r="V119" s="278"/>
      <c r="W119" s="273"/>
      <c r="X119" s="261"/>
      <c r="Y119" s="261"/>
      <c r="Z119" s="261"/>
      <c r="AA119" s="261"/>
      <c r="AB119" s="261"/>
    </row>
    <row r="120" spans="1:28" s="277" customFormat="1" x14ac:dyDescent="0.2">
      <c r="A120" s="261"/>
      <c r="B120" s="261"/>
      <c r="H120" s="278"/>
      <c r="I120" s="278"/>
      <c r="J120" s="278"/>
      <c r="K120" s="278"/>
      <c r="L120" s="278"/>
      <c r="M120" s="278"/>
      <c r="N120" s="278"/>
      <c r="O120" s="278"/>
      <c r="P120" s="278"/>
      <c r="Q120" s="278"/>
      <c r="R120" s="278"/>
      <c r="S120" s="278"/>
      <c r="T120" s="278"/>
      <c r="U120" s="278"/>
      <c r="V120" s="278"/>
      <c r="W120" s="273"/>
      <c r="X120" s="261"/>
      <c r="Y120" s="261"/>
      <c r="Z120" s="261"/>
      <c r="AA120" s="261"/>
      <c r="AB120" s="261"/>
    </row>
    <row r="121" spans="1:28" s="277" customFormat="1" x14ac:dyDescent="0.2">
      <c r="A121" s="261"/>
      <c r="B121" s="261"/>
      <c r="H121" s="278"/>
      <c r="I121" s="278"/>
      <c r="J121" s="278"/>
      <c r="K121" s="278"/>
      <c r="L121" s="278"/>
      <c r="M121" s="278"/>
      <c r="N121" s="278"/>
      <c r="O121" s="278"/>
      <c r="P121" s="278"/>
      <c r="Q121" s="278"/>
      <c r="R121" s="278"/>
      <c r="S121" s="278"/>
      <c r="T121" s="278"/>
      <c r="U121" s="278"/>
      <c r="V121" s="278"/>
      <c r="W121" s="273"/>
      <c r="X121" s="261"/>
      <c r="Y121" s="261"/>
      <c r="Z121" s="261"/>
      <c r="AA121" s="261"/>
      <c r="AB121" s="261"/>
    </row>
    <row r="122" spans="1:28" s="277" customFormat="1" x14ac:dyDescent="0.2">
      <c r="A122" s="261"/>
      <c r="B122" s="261"/>
      <c r="H122" s="278"/>
      <c r="I122" s="278"/>
      <c r="J122" s="278"/>
      <c r="K122" s="278"/>
      <c r="L122" s="278"/>
      <c r="M122" s="278"/>
      <c r="N122" s="278"/>
      <c r="O122" s="278"/>
      <c r="P122" s="278"/>
      <c r="Q122" s="278"/>
      <c r="R122" s="278"/>
      <c r="S122" s="278"/>
      <c r="T122" s="278"/>
      <c r="U122" s="278"/>
      <c r="V122" s="278"/>
      <c r="W122" s="273"/>
      <c r="X122" s="261"/>
      <c r="Y122" s="261"/>
      <c r="Z122" s="261"/>
      <c r="AA122" s="261"/>
      <c r="AB122" s="261"/>
    </row>
    <row r="123" spans="1:28" s="277" customFormat="1" x14ac:dyDescent="0.2">
      <c r="A123" s="261"/>
      <c r="B123" s="261"/>
      <c r="H123" s="278"/>
      <c r="I123" s="278"/>
      <c r="J123" s="278"/>
      <c r="K123" s="278"/>
      <c r="L123" s="278"/>
      <c r="M123" s="278"/>
      <c r="N123" s="278"/>
      <c r="O123" s="278"/>
      <c r="P123" s="278"/>
      <c r="Q123" s="278"/>
      <c r="R123" s="278"/>
      <c r="S123" s="278"/>
      <c r="T123" s="278"/>
      <c r="U123" s="278"/>
      <c r="V123" s="278"/>
      <c r="W123" s="273"/>
      <c r="X123" s="261"/>
      <c r="Y123" s="261"/>
      <c r="Z123" s="261"/>
      <c r="AA123" s="261"/>
      <c r="AB123" s="261"/>
    </row>
    <row r="124" spans="1:28" s="277" customFormat="1" x14ac:dyDescent="0.2">
      <c r="A124" s="261"/>
      <c r="B124" s="261"/>
      <c r="H124" s="278"/>
      <c r="I124" s="278"/>
      <c r="J124" s="278"/>
      <c r="K124" s="278"/>
      <c r="L124" s="278"/>
      <c r="M124" s="278"/>
      <c r="N124" s="278"/>
      <c r="O124" s="278"/>
      <c r="P124" s="278"/>
      <c r="Q124" s="278"/>
      <c r="R124" s="278"/>
      <c r="S124" s="278"/>
      <c r="T124" s="278"/>
      <c r="U124" s="278"/>
      <c r="V124" s="278"/>
      <c r="W124" s="273"/>
      <c r="X124" s="261"/>
      <c r="Y124" s="261"/>
      <c r="Z124" s="261"/>
      <c r="AA124" s="261"/>
      <c r="AB124" s="261"/>
    </row>
    <row r="125" spans="1:28" s="277" customFormat="1" x14ac:dyDescent="0.2">
      <c r="A125" s="261"/>
      <c r="B125" s="261"/>
      <c r="H125" s="278"/>
      <c r="I125" s="278"/>
      <c r="J125" s="278"/>
      <c r="K125" s="278"/>
      <c r="L125" s="278"/>
      <c r="M125" s="278"/>
      <c r="N125" s="278"/>
      <c r="O125" s="278"/>
      <c r="P125" s="278"/>
      <c r="Q125" s="278"/>
      <c r="R125" s="278"/>
      <c r="S125" s="278"/>
      <c r="T125" s="278"/>
      <c r="U125" s="278"/>
      <c r="V125" s="278"/>
      <c r="W125" s="273"/>
      <c r="X125" s="261"/>
      <c r="Y125" s="261"/>
      <c r="Z125" s="261"/>
      <c r="AA125" s="261"/>
      <c r="AB125" s="261"/>
    </row>
    <row r="126" spans="1:28" s="277" customFormat="1" x14ac:dyDescent="0.2">
      <c r="A126" s="261"/>
      <c r="B126" s="261"/>
      <c r="H126" s="278"/>
      <c r="I126" s="278"/>
      <c r="J126" s="278"/>
      <c r="K126" s="278"/>
      <c r="L126" s="278"/>
      <c r="M126" s="278"/>
      <c r="N126" s="278"/>
      <c r="O126" s="278"/>
      <c r="P126" s="278"/>
      <c r="Q126" s="278"/>
      <c r="R126" s="278"/>
      <c r="S126" s="278"/>
      <c r="T126" s="278"/>
      <c r="U126" s="278"/>
      <c r="V126" s="278"/>
      <c r="W126" s="273"/>
      <c r="X126" s="261"/>
      <c r="Y126" s="261"/>
      <c r="Z126" s="261"/>
      <c r="AA126" s="261"/>
      <c r="AB126" s="261"/>
    </row>
    <row r="127" spans="1:28" s="277" customFormat="1" x14ac:dyDescent="0.2">
      <c r="A127" s="261"/>
      <c r="B127" s="261"/>
      <c r="H127" s="278"/>
      <c r="I127" s="278"/>
      <c r="J127" s="278"/>
      <c r="K127" s="278"/>
      <c r="L127" s="278"/>
      <c r="M127" s="278"/>
      <c r="N127" s="278"/>
      <c r="O127" s="278"/>
      <c r="P127" s="278"/>
      <c r="Q127" s="278"/>
      <c r="R127" s="278"/>
      <c r="S127" s="278"/>
      <c r="T127" s="278"/>
      <c r="U127" s="278"/>
      <c r="V127" s="278"/>
      <c r="W127" s="273"/>
      <c r="X127" s="261"/>
      <c r="Y127" s="261"/>
      <c r="Z127" s="261"/>
      <c r="AA127" s="261"/>
      <c r="AB127" s="261"/>
    </row>
    <row r="128" spans="1:28" s="277" customFormat="1" x14ac:dyDescent="0.2">
      <c r="A128" s="261"/>
      <c r="B128" s="261"/>
      <c r="H128" s="278"/>
      <c r="I128" s="278"/>
      <c r="J128" s="278"/>
      <c r="K128" s="278"/>
      <c r="L128" s="278"/>
      <c r="M128" s="278"/>
      <c r="N128" s="278"/>
      <c r="O128" s="278"/>
      <c r="P128" s="278"/>
      <c r="Q128" s="278"/>
      <c r="R128" s="278"/>
      <c r="S128" s="278"/>
      <c r="T128" s="278"/>
      <c r="U128" s="278"/>
      <c r="V128" s="278"/>
      <c r="W128" s="273"/>
      <c r="X128" s="261"/>
      <c r="Y128" s="261"/>
      <c r="Z128" s="261"/>
      <c r="AA128" s="261"/>
      <c r="AB128" s="261"/>
    </row>
    <row r="129" spans="1:28" s="277" customFormat="1" x14ac:dyDescent="0.2">
      <c r="A129" s="261"/>
      <c r="B129" s="261"/>
      <c r="H129" s="278"/>
      <c r="I129" s="278"/>
      <c r="J129" s="278"/>
      <c r="K129" s="278"/>
      <c r="L129" s="278"/>
      <c r="M129" s="278"/>
      <c r="N129" s="278"/>
      <c r="O129" s="278"/>
      <c r="P129" s="278"/>
      <c r="Q129" s="278"/>
      <c r="R129" s="278"/>
      <c r="S129" s="278"/>
      <c r="T129" s="278"/>
      <c r="U129" s="278"/>
      <c r="V129" s="278"/>
      <c r="W129" s="273"/>
      <c r="X129" s="261"/>
      <c r="Y129" s="261"/>
      <c r="Z129" s="261"/>
      <c r="AA129" s="261"/>
      <c r="AB129" s="261"/>
    </row>
    <row r="130" spans="1:28" s="277" customFormat="1" x14ac:dyDescent="0.2">
      <c r="A130" s="261"/>
      <c r="B130" s="261"/>
      <c r="H130" s="278"/>
      <c r="I130" s="278"/>
      <c r="J130" s="278"/>
      <c r="K130" s="278"/>
      <c r="L130" s="278"/>
      <c r="M130" s="278"/>
      <c r="N130" s="278"/>
      <c r="O130" s="278"/>
      <c r="P130" s="278"/>
      <c r="Q130" s="278"/>
      <c r="R130" s="278"/>
      <c r="S130" s="278"/>
      <c r="T130" s="278"/>
      <c r="U130" s="278"/>
      <c r="V130" s="278"/>
      <c r="W130" s="273"/>
      <c r="X130" s="261"/>
      <c r="Y130" s="261"/>
      <c r="Z130" s="261"/>
      <c r="AA130" s="261"/>
      <c r="AB130" s="261"/>
    </row>
    <row r="131" spans="1:28" s="277" customFormat="1" x14ac:dyDescent="0.2">
      <c r="A131" s="261"/>
      <c r="B131" s="261"/>
      <c r="H131" s="278"/>
      <c r="I131" s="278"/>
      <c r="J131" s="278"/>
      <c r="K131" s="278"/>
      <c r="L131" s="278"/>
      <c r="M131" s="278"/>
      <c r="N131" s="278"/>
      <c r="O131" s="278"/>
      <c r="P131" s="278"/>
      <c r="Q131" s="278"/>
      <c r="R131" s="278"/>
      <c r="S131" s="278"/>
      <c r="T131" s="278"/>
      <c r="U131" s="278"/>
      <c r="V131" s="278"/>
      <c r="W131" s="273"/>
      <c r="X131" s="261"/>
      <c r="Y131" s="261"/>
      <c r="Z131" s="261"/>
      <c r="AA131" s="261"/>
      <c r="AB131" s="261"/>
    </row>
    <row r="132" spans="1:28" s="277" customFormat="1" x14ac:dyDescent="0.2">
      <c r="A132" s="261"/>
      <c r="B132" s="261"/>
      <c r="H132" s="278"/>
      <c r="I132" s="278"/>
      <c r="J132" s="278"/>
      <c r="K132" s="278"/>
      <c r="L132" s="278"/>
      <c r="M132" s="278"/>
      <c r="N132" s="278"/>
      <c r="O132" s="278"/>
      <c r="P132" s="278"/>
      <c r="Q132" s="278"/>
      <c r="R132" s="278"/>
      <c r="S132" s="278"/>
      <c r="T132" s="278"/>
      <c r="U132" s="278"/>
      <c r="V132" s="278"/>
      <c r="W132" s="273"/>
      <c r="X132" s="261"/>
      <c r="Y132" s="261"/>
      <c r="Z132" s="261"/>
      <c r="AA132" s="261"/>
      <c r="AB132" s="261"/>
    </row>
    <row r="133" spans="1:28" s="277" customFormat="1" x14ac:dyDescent="0.2">
      <c r="A133" s="261"/>
      <c r="B133" s="261"/>
      <c r="H133" s="278"/>
      <c r="I133" s="278"/>
      <c r="J133" s="278"/>
      <c r="K133" s="278"/>
      <c r="L133" s="278"/>
      <c r="M133" s="278"/>
      <c r="N133" s="278"/>
      <c r="O133" s="278"/>
      <c r="P133" s="278"/>
      <c r="Q133" s="278"/>
      <c r="R133" s="278"/>
      <c r="S133" s="278"/>
      <c r="T133" s="278"/>
      <c r="U133" s="278"/>
      <c r="V133" s="278"/>
      <c r="W133" s="273"/>
      <c r="X133" s="261"/>
      <c r="Y133" s="261"/>
      <c r="Z133" s="261"/>
      <c r="AA133" s="261"/>
      <c r="AB133" s="261"/>
    </row>
    <row r="134" spans="1:28" s="277" customFormat="1" x14ac:dyDescent="0.2">
      <c r="A134" s="261"/>
      <c r="B134" s="261"/>
      <c r="H134" s="278"/>
      <c r="I134" s="278"/>
      <c r="J134" s="278"/>
      <c r="K134" s="278"/>
      <c r="L134" s="278"/>
      <c r="M134" s="278"/>
      <c r="N134" s="278"/>
      <c r="O134" s="278"/>
      <c r="P134" s="278"/>
      <c r="Q134" s="278"/>
      <c r="R134" s="278"/>
      <c r="S134" s="278"/>
      <c r="T134" s="278"/>
      <c r="U134" s="278"/>
      <c r="V134" s="278"/>
      <c r="W134" s="273"/>
      <c r="X134" s="261"/>
      <c r="Y134" s="261"/>
      <c r="Z134" s="261"/>
      <c r="AA134" s="261"/>
      <c r="AB134" s="261"/>
    </row>
    <row r="135" spans="1:28" s="277" customFormat="1" x14ac:dyDescent="0.2">
      <c r="A135" s="261"/>
      <c r="B135" s="261"/>
      <c r="H135" s="278"/>
      <c r="I135" s="278"/>
      <c r="J135" s="278"/>
      <c r="K135" s="278"/>
      <c r="L135" s="278"/>
      <c r="M135" s="278"/>
      <c r="N135" s="278"/>
      <c r="O135" s="278"/>
      <c r="P135" s="278"/>
      <c r="Q135" s="278"/>
      <c r="R135" s="278"/>
      <c r="S135" s="278"/>
      <c r="T135" s="278"/>
      <c r="U135" s="278"/>
      <c r="V135" s="278"/>
      <c r="W135" s="273"/>
      <c r="X135" s="261"/>
      <c r="Y135" s="261"/>
      <c r="Z135" s="261"/>
      <c r="AA135" s="261"/>
      <c r="AB135" s="261"/>
    </row>
    <row r="136" spans="1:28" s="277" customFormat="1" x14ac:dyDescent="0.2">
      <c r="A136" s="261"/>
      <c r="B136" s="261"/>
      <c r="H136" s="278"/>
      <c r="I136" s="278"/>
      <c r="J136" s="278"/>
      <c r="K136" s="278"/>
      <c r="L136" s="278"/>
      <c r="M136" s="278"/>
      <c r="N136" s="278"/>
      <c r="O136" s="278"/>
      <c r="P136" s="278"/>
      <c r="Q136" s="278"/>
      <c r="R136" s="278"/>
      <c r="S136" s="278"/>
      <c r="T136" s="278"/>
      <c r="U136" s="278"/>
      <c r="V136" s="278"/>
      <c r="W136" s="273"/>
      <c r="X136" s="261"/>
      <c r="Y136" s="261"/>
      <c r="Z136" s="261"/>
      <c r="AA136" s="261"/>
      <c r="AB136" s="261"/>
    </row>
    <row r="137" spans="1:28" s="277" customFormat="1" x14ac:dyDescent="0.2">
      <c r="A137" s="261"/>
      <c r="B137" s="261"/>
      <c r="H137" s="278"/>
      <c r="I137" s="278"/>
      <c r="J137" s="278"/>
      <c r="K137" s="278"/>
      <c r="L137" s="278"/>
      <c r="M137" s="278"/>
      <c r="N137" s="278"/>
      <c r="O137" s="278"/>
      <c r="P137" s="278"/>
      <c r="Q137" s="278"/>
      <c r="R137" s="278"/>
      <c r="S137" s="278"/>
      <c r="T137" s="278"/>
      <c r="U137" s="278"/>
      <c r="V137" s="278"/>
      <c r="W137" s="273"/>
      <c r="X137" s="261"/>
      <c r="Y137" s="261"/>
      <c r="Z137" s="261"/>
      <c r="AA137" s="261"/>
      <c r="AB137" s="261"/>
    </row>
    <row r="138" spans="1:28" s="277" customFormat="1" x14ac:dyDescent="0.2">
      <c r="A138" s="261"/>
      <c r="B138" s="261"/>
      <c r="H138" s="278"/>
      <c r="I138" s="278"/>
      <c r="J138" s="278"/>
      <c r="K138" s="278"/>
      <c r="L138" s="278"/>
      <c r="M138" s="278"/>
      <c r="N138" s="278"/>
      <c r="O138" s="278"/>
      <c r="P138" s="278"/>
      <c r="Q138" s="278"/>
      <c r="R138" s="278"/>
      <c r="S138" s="278"/>
      <c r="T138" s="278"/>
      <c r="U138" s="278"/>
      <c r="V138" s="278"/>
      <c r="W138" s="273"/>
      <c r="X138" s="261"/>
      <c r="Y138" s="261"/>
      <c r="Z138" s="261"/>
      <c r="AA138" s="261"/>
      <c r="AB138" s="261"/>
    </row>
    <row r="139" spans="1:28" s="277" customFormat="1" x14ac:dyDescent="0.2">
      <c r="A139" s="261"/>
      <c r="B139" s="261"/>
      <c r="H139" s="278"/>
      <c r="I139" s="278"/>
      <c r="J139" s="278"/>
      <c r="K139" s="278"/>
      <c r="L139" s="278"/>
      <c r="M139" s="278"/>
      <c r="N139" s="278"/>
      <c r="O139" s="278"/>
      <c r="P139" s="278"/>
      <c r="Q139" s="278"/>
      <c r="R139" s="278"/>
      <c r="S139" s="278"/>
      <c r="T139" s="278"/>
      <c r="U139" s="278"/>
      <c r="V139" s="278"/>
      <c r="W139" s="273"/>
      <c r="X139" s="261"/>
      <c r="Y139" s="261"/>
      <c r="Z139" s="261"/>
      <c r="AA139" s="261"/>
      <c r="AB139" s="261"/>
    </row>
    <row r="140" spans="1:28" s="277" customFormat="1" x14ac:dyDescent="0.2">
      <c r="A140" s="261"/>
      <c r="B140" s="261"/>
      <c r="H140" s="278"/>
      <c r="I140" s="278"/>
      <c r="J140" s="278"/>
      <c r="K140" s="278"/>
      <c r="L140" s="278"/>
      <c r="M140" s="278"/>
      <c r="N140" s="278"/>
      <c r="O140" s="278"/>
      <c r="P140" s="278"/>
      <c r="Q140" s="278"/>
      <c r="R140" s="278"/>
      <c r="S140" s="278"/>
      <c r="T140" s="278"/>
      <c r="U140" s="278"/>
      <c r="V140" s="278"/>
      <c r="W140" s="273"/>
      <c r="X140" s="261"/>
      <c r="Y140" s="261"/>
      <c r="Z140" s="261"/>
      <c r="AA140" s="261"/>
      <c r="AB140" s="261"/>
    </row>
    <row r="141" spans="1:28" s="277" customFormat="1" x14ac:dyDescent="0.2">
      <c r="A141" s="261"/>
      <c r="B141" s="261"/>
      <c r="H141" s="278"/>
      <c r="I141" s="278"/>
      <c r="J141" s="278"/>
      <c r="K141" s="278"/>
      <c r="L141" s="278"/>
      <c r="M141" s="278"/>
      <c r="N141" s="278"/>
      <c r="O141" s="278"/>
      <c r="P141" s="278"/>
      <c r="Q141" s="278"/>
      <c r="R141" s="278"/>
      <c r="S141" s="278"/>
      <c r="T141" s="278"/>
      <c r="U141" s="278"/>
      <c r="V141" s="278"/>
      <c r="W141" s="273"/>
      <c r="X141" s="261"/>
      <c r="Y141" s="261"/>
      <c r="Z141" s="261"/>
      <c r="AA141" s="261"/>
      <c r="AB141" s="261"/>
    </row>
    <row r="142" spans="1:28" s="277" customFormat="1" x14ac:dyDescent="0.2">
      <c r="A142" s="261"/>
      <c r="B142" s="261"/>
      <c r="H142" s="278"/>
      <c r="I142" s="278"/>
      <c r="J142" s="278"/>
      <c r="K142" s="278"/>
      <c r="L142" s="278"/>
      <c r="M142" s="278"/>
      <c r="N142" s="278"/>
      <c r="O142" s="278"/>
      <c r="P142" s="278"/>
      <c r="Q142" s="278"/>
      <c r="R142" s="278"/>
      <c r="S142" s="278"/>
      <c r="T142" s="278"/>
      <c r="U142" s="278"/>
      <c r="V142" s="278"/>
      <c r="W142" s="273"/>
      <c r="X142" s="261"/>
      <c r="Y142" s="261"/>
      <c r="Z142" s="261"/>
      <c r="AA142" s="261"/>
      <c r="AB142" s="261"/>
    </row>
    <row r="143" spans="1:28" s="277" customFormat="1" x14ac:dyDescent="0.2">
      <c r="A143" s="261"/>
      <c r="B143" s="261"/>
      <c r="H143" s="278"/>
      <c r="I143" s="278"/>
      <c r="J143" s="278"/>
      <c r="K143" s="278"/>
      <c r="L143" s="278"/>
      <c r="M143" s="278"/>
      <c r="N143" s="278"/>
      <c r="O143" s="278"/>
      <c r="P143" s="278"/>
      <c r="Q143" s="278"/>
      <c r="R143" s="278"/>
      <c r="S143" s="278"/>
      <c r="T143" s="278"/>
      <c r="U143" s="278"/>
      <c r="V143" s="278"/>
      <c r="W143" s="273"/>
      <c r="X143" s="261"/>
      <c r="Y143" s="261"/>
      <c r="Z143" s="261"/>
      <c r="AA143" s="261"/>
      <c r="AB143" s="261"/>
    </row>
  </sheetData>
  <pageMargins left="0.74803149606299213" right="0.74803149606299213" top="0.98425196850393704" bottom="0.9055118110236221" header="0.51181102362204722" footer="0.51181102362204722"/>
  <pageSetup paperSize="8" scale="87" orientation="landscape" cellComments="asDisplayed"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5"/>
  <sheetViews>
    <sheetView zoomScaleNormal="100" workbookViewId="0"/>
  </sheetViews>
  <sheetFormatPr defaultRowHeight="12.75" x14ac:dyDescent="0.2"/>
  <cols>
    <col min="1" max="1" width="2.28515625" style="130" customWidth="1"/>
    <col min="2" max="2" width="54" style="130" customWidth="1"/>
    <col min="3" max="22" width="8.7109375" style="130" bestFit="1" customWidth="1"/>
    <col min="23" max="23" width="57.7109375" style="130" customWidth="1"/>
    <col min="24" max="24" width="9.140625" style="130"/>
    <col min="25" max="25" width="11.5703125" style="130" bestFit="1" customWidth="1"/>
    <col min="26" max="16384" width="9.140625" style="130"/>
  </cols>
  <sheetData>
    <row r="1" spans="2:23" x14ac:dyDescent="0.2">
      <c r="B1" s="258" t="s">
        <v>302</v>
      </c>
      <c r="C1" s="258"/>
      <c r="D1" s="258"/>
      <c r="E1" s="258"/>
      <c r="F1" s="258"/>
      <c r="G1" s="258"/>
      <c r="H1" s="258"/>
      <c r="I1" s="258"/>
      <c r="J1" s="258"/>
      <c r="K1" s="258"/>
      <c r="L1" s="258"/>
      <c r="M1" s="258"/>
      <c r="N1" s="258"/>
      <c r="O1" s="258"/>
      <c r="P1" s="258"/>
      <c r="Q1" s="258"/>
      <c r="R1" s="258"/>
      <c r="S1" s="259"/>
      <c r="T1" s="259"/>
      <c r="U1" s="259"/>
      <c r="V1" s="259"/>
      <c r="W1" s="280"/>
    </row>
    <row r="2" spans="2:23" x14ac:dyDescent="0.2">
      <c r="B2" s="260" t="s">
        <v>244</v>
      </c>
      <c r="C2" s="260"/>
      <c r="D2" s="260"/>
      <c r="E2" s="260"/>
      <c r="F2" s="260"/>
      <c r="G2" s="260"/>
      <c r="H2" s="260"/>
      <c r="I2" s="260"/>
      <c r="J2" s="260"/>
      <c r="K2" s="260"/>
      <c r="L2" s="260"/>
      <c r="M2" s="260"/>
      <c r="N2" s="260"/>
      <c r="O2" s="260"/>
      <c r="P2" s="260"/>
      <c r="Q2" s="260"/>
      <c r="R2" s="260"/>
      <c r="S2" s="259"/>
      <c r="T2" s="259"/>
      <c r="U2" s="259"/>
      <c r="V2" s="259"/>
      <c r="W2" s="280"/>
    </row>
    <row r="4" spans="2:23" x14ac:dyDescent="0.2">
      <c r="R4" s="148"/>
      <c r="S4" s="148"/>
      <c r="T4" s="148"/>
      <c r="U4" s="148"/>
    </row>
    <row r="5" spans="2:23" x14ac:dyDescent="0.2">
      <c r="B5" s="281"/>
      <c r="C5" s="282" t="s">
        <v>141</v>
      </c>
      <c r="D5" s="282" t="s">
        <v>290</v>
      </c>
      <c r="E5" s="282" t="s">
        <v>291</v>
      </c>
      <c r="F5" s="282" t="s">
        <v>292</v>
      </c>
      <c r="G5" s="282" t="s">
        <v>293</v>
      </c>
      <c r="H5" s="282" t="s">
        <v>294</v>
      </c>
      <c r="I5" s="282" t="s">
        <v>295</v>
      </c>
      <c r="J5" s="282" t="s">
        <v>296</v>
      </c>
      <c r="K5" s="282" t="s">
        <v>297</v>
      </c>
      <c r="L5" s="282" t="s">
        <v>298</v>
      </c>
      <c r="M5" s="282" t="s">
        <v>247</v>
      </c>
      <c r="N5" s="282" t="s">
        <v>248</v>
      </c>
      <c r="O5" s="282" t="s">
        <v>249</v>
      </c>
      <c r="P5" s="282" t="s">
        <v>250</v>
      </c>
      <c r="Q5" s="282" t="s">
        <v>251</v>
      </c>
      <c r="R5" s="282" t="s">
        <v>252</v>
      </c>
      <c r="S5" s="282" t="s">
        <v>253</v>
      </c>
      <c r="T5" s="282" t="s">
        <v>254</v>
      </c>
      <c r="U5" s="282" t="s">
        <v>255</v>
      </c>
      <c r="V5" s="282" t="s">
        <v>99</v>
      </c>
    </row>
    <row r="6" spans="2:23" x14ac:dyDescent="0.2">
      <c r="B6" s="281" t="s">
        <v>303</v>
      </c>
      <c r="C6" s="235">
        <v>5106</v>
      </c>
      <c r="D6" s="235">
        <v>5071</v>
      </c>
      <c r="E6" s="235">
        <v>5068</v>
      </c>
      <c r="F6" s="235">
        <v>5273</v>
      </c>
      <c r="G6" s="235">
        <v>5450</v>
      </c>
      <c r="H6" s="235">
        <v>5642</v>
      </c>
      <c r="I6" s="235">
        <v>5889</v>
      </c>
      <c r="J6" s="235">
        <v>6083</v>
      </c>
      <c r="K6" s="235">
        <v>6414</v>
      </c>
      <c r="L6" s="235">
        <v>6810</v>
      </c>
      <c r="M6" s="235">
        <v>7348</v>
      </c>
      <c r="N6" s="235">
        <v>7744</v>
      </c>
      <c r="O6" s="235">
        <v>8290</v>
      </c>
      <c r="P6" s="235">
        <v>8830</v>
      </c>
      <c r="Q6" s="235">
        <v>9584</v>
      </c>
      <c r="R6" s="235">
        <v>10235</v>
      </c>
      <c r="S6" s="235">
        <v>10913</v>
      </c>
      <c r="T6" s="235">
        <v>11591</v>
      </c>
      <c r="U6" s="235">
        <v>12267</v>
      </c>
      <c r="V6" s="235">
        <v>13043</v>
      </c>
      <c r="W6" s="283"/>
    </row>
    <row r="7" spans="2:23" x14ac:dyDescent="0.2">
      <c r="B7" s="281" t="s">
        <v>304</v>
      </c>
      <c r="C7" s="235">
        <v>0</v>
      </c>
      <c r="D7" s="235">
        <v>0</v>
      </c>
      <c r="E7" s="235">
        <v>0</v>
      </c>
      <c r="F7" s="235">
        <v>0</v>
      </c>
      <c r="G7" s="235">
        <v>0</v>
      </c>
      <c r="H7" s="235">
        <v>0</v>
      </c>
      <c r="I7" s="235">
        <v>0</v>
      </c>
      <c r="J7" s="235">
        <v>0</v>
      </c>
      <c r="K7" s="235">
        <v>0</v>
      </c>
      <c r="L7" s="235">
        <v>0</v>
      </c>
      <c r="M7" s="235">
        <v>0</v>
      </c>
      <c r="N7" s="235">
        <v>0</v>
      </c>
      <c r="O7" s="235">
        <v>0</v>
      </c>
      <c r="P7" s="235">
        <v>0</v>
      </c>
      <c r="Q7" s="235">
        <v>0</v>
      </c>
      <c r="R7" s="235">
        <v>0</v>
      </c>
      <c r="S7" s="235">
        <v>4335</v>
      </c>
      <c r="T7" s="235">
        <v>4385</v>
      </c>
      <c r="U7" s="235">
        <v>4347</v>
      </c>
      <c r="V7" s="235">
        <v>4389</v>
      </c>
      <c r="W7" s="284"/>
    </row>
    <row r="8" spans="2:23" x14ac:dyDescent="0.2">
      <c r="B8" s="281" t="s">
        <v>305</v>
      </c>
      <c r="C8" s="235">
        <v>3936</v>
      </c>
      <c r="D8" s="235">
        <v>2547</v>
      </c>
      <c r="E8" s="235">
        <v>2110</v>
      </c>
      <c r="F8" s="235">
        <v>2189</v>
      </c>
      <c r="G8" s="235">
        <v>4077</v>
      </c>
      <c r="H8" s="235">
        <v>4129</v>
      </c>
      <c r="I8" s="235">
        <v>4099</v>
      </c>
      <c r="J8" s="235">
        <v>3914</v>
      </c>
      <c r="K8" s="235">
        <v>3819</v>
      </c>
      <c r="L8" s="235">
        <v>3786</v>
      </c>
      <c r="M8" s="235">
        <v>3734</v>
      </c>
      <c r="N8" s="235">
        <v>3989</v>
      </c>
      <c r="O8" s="235">
        <v>4636</v>
      </c>
      <c r="P8" s="235">
        <v>4749</v>
      </c>
      <c r="Q8" s="235">
        <v>4794</v>
      </c>
      <c r="R8" s="235">
        <v>4662</v>
      </c>
      <c r="S8" s="235">
        <v>173</v>
      </c>
      <c r="T8" s="235">
        <v>0</v>
      </c>
      <c r="U8" s="235">
        <v>0</v>
      </c>
      <c r="V8" s="235">
        <v>0</v>
      </c>
      <c r="W8" s="285"/>
    </row>
    <row r="9" spans="2:23" x14ac:dyDescent="0.2">
      <c r="B9" s="281" t="s">
        <v>306</v>
      </c>
      <c r="C9" s="235">
        <v>874</v>
      </c>
      <c r="D9" s="235">
        <v>912</v>
      </c>
      <c r="E9" s="235">
        <v>899</v>
      </c>
      <c r="F9" s="235">
        <v>878</v>
      </c>
      <c r="G9" s="235">
        <v>848</v>
      </c>
      <c r="H9" s="235">
        <v>862</v>
      </c>
      <c r="I9" s="235">
        <v>833</v>
      </c>
      <c r="J9" s="235">
        <v>846</v>
      </c>
      <c r="K9" s="235">
        <v>1285</v>
      </c>
      <c r="L9" s="235">
        <v>1699</v>
      </c>
      <c r="M9" s="235">
        <v>2511</v>
      </c>
      <c r="N9" s="235">
        <v>2673</v>
      </c>
      <c r="O9" s="235">
        <v>2788</v>
      </c>
      <c r="P9" s="235">
        <v>2746</v>
      </c>
      <c r="Q9" s="235">
        <v>2670</v>
      </c>
      <c r="R9" s="235">
        <v>2593</v>
      </c>
      <c r="S9" s="235">
        <v>2532</v>
      </c>
      <c r="T9" s="235">
        <v>2403</v>
      </c>
      <c r="U9" s="235">
        <v>2352</v>
      </c>
      <c r="V9" s="235">
        <v>2319</v>
      </c>
    </row>
    <row r="10" spans="2:23" x14ac:dyDescent="0.2">
      <c r="B10" s="281" t="s">
        <v>307</v>
      </c>
      <c r="C10" s="235">
        <v>2581</v>
      </c>
      <c r="D10" s="235">
        <v>4359</v>
      </c>
      <c r="E10" s="235">
        <v>4806</v>
      </c>
      <c r="F10" s="235">
        <v>4867</v>
      </c>
      <c r="G10" s="235">
        <v>3110</v>
      </c>
      <c r="H10" s="235">
        <v>3274</v>
      </c>
      <c r="I10" s="235">
        <v>3431</v>
      </c>
      <c r="J10" s="235">
        <v>3692</v>
      </c>
      <c r="K10" s="235">
        <v>3933</v>
      </c>
      <c r="L10" s="235">
        <v>4326</v>
      </c>
      <c r="M10" s="235">
        <v>4137</v>
      </c>
      <c r="N10" s="235">
        <v>4783</v>
      </c>
      <c r="O10" s="235">
        <v>5100</v>
      </c>
      <c r="P10" s="235">
        <v>5399</v>
      </c>
      <c r="Q10" s="235">
        <v>4908</v>
      </c>
      <c r="R10" s="235">
        <v>4969</v>
      </c>
      <c r="S10" s="235">
        <v>5073</v>
      </c>
      <c r="T10" s="235">
        <v>5144</v>
      </c>
      <c r="U10" s="235">
        <v>5115</v>
      </c>
      <c r="V10" s="235">
        <v>5543</v>
      </c>
    </row>
    <row r="11" spans="2:23" ht="13.5" thickBot="1" x14ac:dyDescent="0.25">
      <c r="B11" s="282" t="s">
        <v>308</v>
      </c>
      <c r="C11" s="286">
        <v>12497</v>
      </c>
      <c r="D11" s="286">
        <v>12889</v>
      </c>
      <c r="E11" s="286">
        <v>12883</v>
      </c>
      <c r="F11" s="286">
        <v>13207</v>
      </c>
      <c r="G11" s="286">
        <v>13485</v>
      </c>
      <c r="H11" s="286">
        <v>13907</v>
      </c>
      <c r="I11" s="286">
        <v>14252</v>
      </c>
      <c r="J11" s="286">
        <v>14535</v>
      </c>
      <c r="K11" s="286">
        <v>15451</v>
      </c>
      <c r="L11" s="286">
        <v>16621</v>
      </c>
      <c r="M11" s="286">
        <v>17730</v>
      </c>
      <c r="N11" s="286">
        <v>19189</v>
      </c>
      <c r="O11" s="286">
        <v>20814</v>
      </c>
      <c r="P11" s="286">
        <v>21724</v>
      </c>
      <c r="Q11" s="286">
        <v>21956</v>
      </c>
      <c r="R11" s="286">
        <v>22459</v>
      </c>
      <c r="S11" s="286">
        <v>23026</v>
      </c>
      <c r="T11" s="286">
        <v>23523</v>
      </c>
      <c r="U11" s="286">
        <v>24081</v>
      </c>
      <c r="V11" s="286">
        <v>25294</v>
      </c>
    </row>
    <row r="12" spans="2:23" ht="13.5" thickTop="1" x14ac:dyDescent="0.2"/>
    <row r="13" spans="2:23" x14ac:dyDescent="0.2">
      <c r="B13" s="281" t="s">
        <v>309</v>
      </c>
      <c r="C13" s="287">
        <v>11.916885990006485</v>
      </c>
      <c r="D13" s="287">
        <v>11.905927561266246</v>
      </c>
      <c r="E13" s="287">
        <v>11.229853296257877</v>
      </c>
      <c r="F13" s="287">
        <v>10.805128079261058</v>
      </c>
      <c r="G13" s="287">
        <v>10.373715305557266</v>
      </c>
      <c r="H13" s="287">
        <v>10.138070799556774</v>
      </c>
      <c r="I13" s="287">
        <v>9.6565462195692096</v>
      </c>
      <c r="J13" s="287">
        <v>9.2705390115251909</v>
      </c>
      <c r="K13" s="287">
        <v>9.3893946207416228</v>
      </c>
      <c r="L13" s="287">
        <v>9.4729762847877268</v>
      </c>
      <c r="M13" s="287">
        <v>9.3809027465463135</v>
      </c>
      <c r="N13" s="287">
        <v>10.126121372031664</v>
      </c>
      <c r="O13" s="287">
        <v>10.579713828246117</v>
      </c>
      <c r="P13" s="287">
        <v>10.554905037921669</v>
      </c>
      <c r="Q13" s="287">
        <v>10.206918353021027</v>
      </c>
      <c r="R13" s="287">
        <v>10.265000548466123</v>
      </c>
      <c r="S13" s="287">
        <v>9.7266517693077805</v>
      </c>
      <c r="T13" s="287">
        <v>9.59754216749492</v>
      </c>
      <c r="U13" s="287">
        <v>9.3571864326431005</v>
      </c>
      <c r="V13" s="287">
        <v>9.2731498793837943</v>
      </c>
    </row>
    <row r="14" spans="2:23" x14ac:dyDescent="0.2">
      <c r="B14" s="281" t="s">
        <v>310</v>
      </c>
      <c r="C14" s="287">
        <v>4.8689781439523978</v>
      </c>
      <c r="D14" s="287">
        <v>4.6842236529739418</v>
      </c>
      <c r="E14" s="287">
        <v>4.4176741834537703</v>
      </c>
      <c r="F14" s="287">
        <v>4.3140334945062131</v>
      </c>
      <c r="G14" s="287">
        <v>4.1925656963505444</v>
      </c>
      <c r="H14" s="287">
        <v>4.1129643669446549</v>
      </c>
      <c r="I14" s="287">
        <v>3.9901347661411082</v>
      </c>
      <c r="J14" s="287">
        <v>3.8797859516413986</v>
      </c>
      <c r="K14" s="287">
        <v>3.8977138759586283</v>
      </c>
      <c r="L14" s="287">
        <v>3.8812928523797856</v>
      </c>
      <c r="M14" s="287">
        <v>3.8878101174067861</v>
      </c>
      <c r="N14" s="287">
        <v>4.086543535620053</v>
      </c>
      <c r="O14" s="287">
        <v>4.2137901237705542</v>
      </c>
      <c r="P14" s="287">
        <v>4.2901772916980452</v>
      </c>
      <c r="Q14" s="287">
        <v>4.4554156264963352</v>
      </c>
      <c r="R14" s="287">
        <v>4.6779589747339934</v>
      </c>
      <c r="S14" s="287">
        <v>4.6098736540630503</v>
      </c>
      <c r="T14" s="287">
        <v>4.7292059373138473</v>
      </c>
      <c r="U14" s="287">
        <v>4.766604624776086</v>
      </c>
      <c r="V14" s="287">
        <v>4.7817543242192944</v>
      </c>
    </row>
    <row r="15" spans="2:23" x14ac:dyDescent="0.2">
      <c r="B15" s="281"/>
      <c r="C15" s="287"/>
      <c r="D15" s="287"/>
      <c r="E15" s="287"/>
      <c r="F15" s="287"/>
      <c r="G15" s="287"/>
      <c r="H15" s="287"/>
      <c r="I15" s="287"/>
      <c r="J15" s="287"/>
      <c r="K15" s="287"/>
      <c r="L15" s="287"/>
      <c r="M15" s="287"/>
      <c r="N15" s="287"/>
      <c r="O15" s="287"/>
      <c r="P15" s="287"/>
      <c r="Q15" s="287"/>
      <c r="R15" s="287"/>
      <c r="S15" s="287"/>
      <c r="T15" s="287"/>
      <c r="U15" s="287"/>
      <c r="V15" s="287"/>
    </row>
  </sheetData>
  <pageMargins left="0.70866141732283472" right="0.70866141732283472" top="0.74803149606299213" bottom="0.74803149606299213" header="0.31496062992125984" footer="0.31496062992125984"/>
  <pageSetup paperSize="9" scale="68" orientation="landscape" cellComments="asDisplayed"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5"/>
  <sheetViews>
    <sheetView zoomScaleNormal="100" workbookViewId="0"/>
  </sheetViews>
  <sheetFormatPr defaultRowHeight="12.75" x14ac:dyDescent="0.2"/>
  <cols>
    <col min="1" max="1" width="2.28515625" style="130" customWidth="1"/>
    <col min="2" max="2" width="30" style="130" customWidth="1"/>
    <col min="3" max="11" width="7.5703125" style="130" bestFit="1" customWidth="1"/>
    <col min="12" max="22" width="8.7109375" style="130" bestFit="1" customWidth="1"/>
    <col min="23" max="23" width="78.42578125" style="130" customWidth="1"/>
    <col min="24" max="24" width="9.140625" style="130"/>
    <col min="25" max="25" width="11.5703125" style="130" bestFit="1" customWidth="1"/>
    <col min="26" max="16384" width="9.140625" style="130"/>
  </cols>
  <sheetData>
    <row r="1" spans="2:23" x14ac:dyDescent="0.2">
      <c r="B1" s="258" t="s">
        <v>311</v>
      </c>
      <c r="C1" s="258"/>
      <c r="D1" s="258"/>
      <c r="E1" s="258"/>
      <c r="F1" s="258"/>
      <c r="G1" s="258"/>
      <c r="H1" s="258"/>
      <c r="I1" s="258"/>
      <c r="J1" s="258"/>
      <c r="K1" s="258"/>
      <c r="L1" s="258"/>
      <c r="M1" s="258"/>
      <c r="N1" s="258"/>
      <c r="O1" s="258"/>
      <c r="P1" s="258"/>
      <c r="Q1" s="258"/>
      <c r="R1" s="258"/>
      <c r="S1" s="259"/>
      <c r="T1" s="259"/>
      <c r="U1" s="259"/>
      <c r="V1" s="259"/>
      <c r="W1" s="280"/>
    </row>
    <row r="2" spans="2:23" x14ac:dyDescent="0.2">
      <c r="B2" s="260" t="s">
        <v>244</v>
      </c>
      <c r="C2" s="260"/>
      <c r="D2" s="260"/>
      <c r="E2" s="260"/>
      <c r="F2" s="260"/>
      <c r="G2" s="260"/>
      <c r="H2" s="260"/>
      <c r="I2" s="260"/>
      <c r="J2" s="260"/>
      <c r="K2" s="260"/>
      <c r="L2" s="260"/>
      <c r="M2" s="260"/>
      <c r="N2" s="260"/>
      <c r="O2" s="260"/>
      <c r="P2" s="260"/>
      <c r="Q2" s="260"/>
      <c r="R2" s="260"/>
      <c r="S2" s="259"/>
      <c r="T2" s="259"/>
      <c r="U2" s="259"/>
      <c r="V2" s="259"/>
      <c r="W2" s="280"/>
    </row>
    <row r="4" spans="2:23" s="288" customFormat="1" x14ac:dyDescent="0.2">
      <c r="R4" s="289"/>
      <c r="S4" s="289"/>
      <c r="T4" s="289"/>
      <c r="U4" s="289"/>
    </row>
    <row r="5" spans="2:23" s="288" customFormat="1" x14ac:dyDescent="0.2">
      <c r="B5" s="281"/>
      <c r="C5" s="282" t="s">
        <v>141</v>
      </c>
      <c r="D5" s="282" t="s">
        <v>290</v>
      </c>
      <c r="E5" s="282" t="s">
        <v>291</v>
      </c>
      <c r="F5" s="282" t="s">
        <v>292</v>
      </c>
      <c r="G5" s="282" t="s">
        <v>293</v>
      </c>
      <c r="H5" s="282" t="s">
        <v>294</v>
      </c>
      <c r="I5" s="282" t="s">
        <v>295</v>
      </c>
      <c r="J5" s="282" t="s">
        <v>296</v>
      </c>
      <c r="K5" s="282" t="s">
        <v>297</v>
      </c>
      <c r="L5" s="282" t="s">
        <v>298</v>
      </c>
      <c r="M5" s="282" t="s">
        <v>247</v>
      </c>
      <c r="N5" s="282" t="s">
        <v>248</v>
      </c>
      <c r="O5" s="282" t="s">
        <v>249</v>
      </c>
      <c r="P5" s="282" t="s">
        <v>250</v>
      </c>
      <c r="Q5" s="282" t="s">
        <v>251</v>
      </c>
      <c r="R5" s="282" t="s">
        <v>252</v>
      </c>
      <c r="S5" s="282" t="s">
        <v>253</v>
      </c>
      <c r="T5" s="282" t="s">
        <v>254</v>
      </c>
      <c r="U5" s="282" t="s">
        <v>255</v>
      </c>
      <c r="V5" s="282" t="s">
        <v>99</v>
      </c>
    </row>
    <row r="6" spans="2:23" s="288" customFormat="1" x14ac:dyDescent="0.2">
      <c r="B6" s="281" t="s">
        <v>312</v>
      </c>
      <c r="C6" s="235">
        <v>3700.8</v>
      </c>
      <c r="D6" s="235">
        <v>3995.8</v>
      </c>
      <c r="E6" s="235">
        <v>4119</v>
      </c>
      <c r="F6" s="235">
        <v>4476</v>
      </c>
      <c r="G6" s="235">
        <v>4936</v>
      </c>
      <c r="H6" s="235">
        <v>5328</v>
      </c>
      <c r="I6" s="235">
        <v>6441</v>
      </c>
      <c r="J6" s="235">
        <v>7262</v>
      </c>
      <c r="K6" s="235">
        <v>7814</v>
      </c>
      <c r="L6" s="235">
        <v>8547</v>
      </c>
      <c r="M6" s="235">
        <v>9312</v>
      </c>
      <c r="N6" s="235">
        <v>10038</v>
      </c>
      <c r="O6" s="235">
        <v>10670</v>
      </c>
      <c r="P6" s="235">
        <v>11133</v>
      </c>
      <c r="Q6" s="235">
        <v>11542</v>
      </c>
      <c r="R6" s="235">
        <v>11946</v>
      </c>
      <c r="S6" s="235">
        <v>12165</v>
      </c>
      <c r="T6" s="235">
        <v>12414</v>
      </c>
      <c r="U6" s="235">
        <v>12822</v>
      </c>
      <c r="V6" s="235">
        <v>13281</v>
      </c>
      <c r="W6" s="283"/>
    </row>
    <row r="7" spans="2:23" s="288" customFormat="1" x14ac:dyDescent="0.2">
      <c r="B7" s="281" t="s">
        <v>313</v>
      </c>
      <c r="C7" s="235">
        <v>1294</v>
      </c>
      <c r="D7" s="235">
        <v>1361.5</v>
      </c>
      <c r="E7" s="235">
        <v>1464</v>
      </c>
      <c r="F7" s="235">
        <v>1550</v>
      </c>
      <c r="G7" s="235">
        <v>1170</v>
      </c>
      <c r="H7" s="235">
        <v>1260</v>
      </c>
      <c r="I7" s="235">
        <v>793</v>
      </c>
      <c r="J7" s="235">
        <v>620</v>
      </c>
      <c r="K7" s="235">
        <v>699</v>
      </c>
      <c r="L7" s="235">
        <v>755</v>
      </c>
      <c r="M7" s="235">
        <v>834</v>
      </c>
      <c r="N7" s="235">
        <v>889</v>
      </c>
      <c r="O7" s="235">
        <v>930</v>
      </c>
      <c r="P7" s="235">
        <v>971</v>
      </c>
      <c r="Q7" s="235">
        <v>1029</v>
      </c>
      <c r="R7" s="235">
        <v>1028</v>
      </c>
      <c r="S7" s="235">
        <v>1087</v>
      </c>
      <c r="T7" s="235">
        <v>1126</v>
      </c>
      <c r="U7" s="235">
        <v>1167</v>
      </c>
      <c r="V7" s="235">
        <v>1188</v>
      </c>
      <c r="W7" s="283"/>
    </row>
    <row r="8" spans="2:23" s="288" customFormat="1" x14ac:dyDescent="0.2">
      <c r="B8" s="281" t="s">
        <v>314</v>
      </c>
      <c r="C8" s="235">
        <v>88.2</v>
      </c>
      <c r="D8" s="235">
        <v>94.039999999999992</v>
      </c>
      <c r="E8" s="235">
        <v>105</v>
      </c>
      <c r="F8" s="235">
        <v>112</v>
      </c>
      <c r="G8" s="235">
        <v>201</v>
      </c>
      <c r="H8" s="235">
        <v>195</v>
      </c>
      <c r="I8" s="235">
        <v>218</v>
      </c>
      <c r="J8" s="235">
        <v>231</v>
      </c>
      <c r="K8" s="235">
        <v>292</v>
      </c>
      <c r="L8" s="235">
        <v>312</v>
      </c>
      <c r="M8" s="235">
        <v>357</v>
      </c>
      <c r="N8" s="235">
        <v>427</v>
      </c>
      <c r="O8" s="235">
        <v>477</v>
      </c>
      <c r="P8" s="235">
        <v>426</v>
      </c>
      <c r="Q8" s="235">
        <v>447</v>
      </c>
      <c r="R8" s="235">
        <v>374</v>
      </c>
      <c r="S8" s="235">
        <v>396</v>
      </c>
      <c r="T8" s="235">
        <v>397</v>
      </c>
      <c r="U8" s="235">
        <v>372</v>
      </c>
      <c r="V8" s="235">
        <v>386</v>
      </c>
      <c r="W8" s="283"/>
    </row>
    <row r="9" spans="2:23" s="288" customFormat="1" x14ac:dyDescent="0.2">
      <c r="B9" s="281" t="s">
        <v>315</v>
      </c>
      <c r="C9" s="235">
        <v>185</v>
      </c>
      <c r="D9" s="235">
        <v>237</v>
      </c>
      <c r="E9" s="235">
        <v>264</v>
      </c>
      <c r="F9" s="235">
        <v>291</v>
      </c>
      <c r="G9" s="235">
        <v>484</v>
      </c>
      <c r="H9" s="235">
        <v>482</v>
      </c>
      <c r="I9" s="235">
        <v>409</v>
      </c>
      <c r="J9" s="235">
        <v>356</v>
      </c>
      <c r="K9" s="235">
        <v>372</v>
      </c>
      <c r="L9" s="235">
        <v>425</v>
      </c>
      <c r="M9" s="235">
        <v>463</v>
      </c>
      <c r="N9" s="235">
        <v>667</v>
      </c>
      <c r="O9" s="235">
        <v>691</v>
      </c>
      <c r="P9" s="235">
        <v>849</v>
      </c>
      <c r="Q9" s="235">
        <v>744</v>
      </c>
      <c r="R9" s="235">
        <v>715</v>
      </c>
      <c r="S9" s="235">
        <v>694</v>
      </c>
      <c r="T9" s="235">
        <v>587</v>
      </c>
      <c r="U9" s="235">
        <v>694</v>
      </c>
      <c r="V9" s="235">
        <v>697</v>
      </c>
    </row>
    <row r="10" spans="2:23" s="288" customFormat="1" x14ac:dyDescent="0.2">
      <c r="B10" s="281" t="s">
        <v>316</v>
      </c>
      <c r="C10" s="235">
        <v>93</v>
      </c>
      <c r="D10" s="235">
        <v>186.65999999999985</v>
      </c>
      <c r="E10" s="235">
        <v>194</v>
      </c>
      <c r="F10" s="235">
        <v>231</v>
      </c>
      <c r="G10" s="235">
        <v>241</v>
      </c>
      <c r="H10" s="235">
        <v>236</v>
      </c>
      <c r="I10" s="235">
        <v>250</v>
      </c>
      <c r="J10" s="235">
        <v>344</v>
      </c>
      <c r="K10" s="235">
        <v>370</v>
      </c>
      <c r="L10" s="235">
        <v>316</v>
      </c>
      <c r="M10" s="235">
        <v>331</v>
      </c>
      <c r="N10" s="235">
        <v>347</v>
      </c>
      <c r="O10" s="235">
        <v>360</v>
      </c>
      <c r="P10" s="235">
        <v>374</v>
      </c>
      <c r="Q10" s="235">
        <v>398</v>
      </c>
      <c r="R10" s="235">
        <v>435</v>
      </c>
      <c r="S10" s="235">
        <v>556</v>
      </c>
      <c r="T10" s="235">
        <v>534</v>
      </c>
      <c r="U10" s="235">
        <v>571</v>
      </c>
      <c r="V10" s="235">
        <v>671</v>
      </c>
    </row>
    <row r="11" spans="2:23" s="289" customFormat="1" ht="13.5" thickBot="1" x14ac:dyDescent="0.25">
      <c r="B11" s="282" t="s">
        <v>317</v>
      </c>
      <c r="C11" s="286">
        <v>5361</v>
      </c>
      <c r="D11" s="286">
        <v>5875</v>
      </c>
      <c r="E11" s="286">
        <v>6146</v>
      </c>
      <c r="F11" s="286">
        <v>6660</v>
      </c>
      <c r="G11" s="286">
        <v>7032</v>
      </c>
      <c r="H11" s="286">
        <v>7501</v>
      </c>
      <c r="I11" s="286">
        <v>8111</v>
      </c>
      <c r="J11" s="286">
        <v>8813</v>
      </c>
      <c r="K11" s="286">
        <v>9547</v>
      </c>
      <c r="L11" s="286">
        <v>10355</v>
      </c>
      <c r="M11" s="286">
        <v>11297</v>
      </c>
      <c r="N11" s="286">
        <v>12368</v>
      </c>
      <c r="O11" s="286">
        <v>13128</v>
      </c>
      <c r="P11" s="286">
        <v>13753</v>
      </c>
      <c r="Q11" s="286">
        <v>14160</v>
      </c>
      <c r="R11" s="286">
        <v>14498</v>
      </c>
      <c r="S11" s="286">
        <v>14898</v>
      </c>
      <c r="T11" s="286">
        <v>15058</v>
      </c>
      <c r="U11" s="286">
        <v>15626</v>
      </c>
      <c r="V11" s="286">
        <v>16223</v>
      </c>
    </row>
    <row r="12" spans="2:23" s="288" customFormat="1" ht="13.5" thickTop="1" x14ac:dyDescent="0.2"/>
    <row r="13" spans="2:23" s="288" customFormat="1" x14ac:dyDescent="0.2">
      <c r="B13" s="281" t="s">
        <v>318</v>
      </c>
      <c r="C13" s="290">
        <v>5.112140977228516</v>
      </c>
      <c r="D13" s="290">
        <v>5.4269008008719988</v>
      </c>
      <c r="E13" s="290">
        <v>5.3573452114259812</v>
      </c>
      <c r="F13" s="290">
        <v>5.4487887489875559</v>
      </c>
      <c r="G13" s="290">
        <v>5.4095636654563357</v>
      </c>
      <c r="H13" s="290">
        <v>5.4681576952236544</v>
      </c>
      <c r="I13" s="290">
        <v>5.4956670212549712</v>
      </c>
      <c r="J13" s="290">
        <v>5.6210017412157898</v>
      </c>
      <c r="K13" s="290">
        <v>5.8016018668189933</v>
      </c>
      <c r="L13" s="290">
        <v>5.9017309084277061</v>
      </c>
      <c r="M13" s="290">
        <v>5.977217051761631</v>
      </c>
      <c r="N13" s="290">
        <v>6.5266490765171508</v>
      </c>
      <c r="O13" s="290">
        <v>6.6729356748926216</v>
      </c>
      <c r="P13" s="290">
        <v>6.6820847443627649</v>
      </c>
      <c r="Q13" s="290">
        <v>6.5827092311339834</v>
      </c>
      <c r="R13" s="290">
        <v>6.6263848769607669</v>
      </c>
      <c r="S13" s="290">
        <v>6.2932188855705427</v>
      </c>
      <c r="T13" s="290">
        <v>6.1437652492513077</v>
      </c>
      <c r="U13" s="290">
        <v>6.0718157550135414</v>
      </c>
      <c r="V13" s="290">
        <v>5.9475887757271799</v>
      </c>
    </row>
    <row r="15" spans="2:23" x14ac:dyDescent="0.2">
      <c r="B15" s="281"/>
      <c r="C15" s="235"/>
      <c r="D15" s="235"/>
      <c r="E15" s="235"/>
      <c r="F15" s="235"/>
      <c r="G15" s="235"/>
      <c r="H15" s="235"/>
      <c r="I15" s="235"/>
      <c r="J15" s="235"/>
      <c r="K15" s="235"/>
      <c r="L15" s="235"/>
      <c r="M15" s="235"/>
      <c r="N15" s="235"/>
      <c r="O15" s="235"/>
      <c r="P15" s="235"/>
      <c r="Q15" s="235"/>
      <c r="R15" s="235"/>
      <c r="S15" s="235"/>
      <c r="T15" s="235"/>
      <c r="U15" s="235"/>
      <c r="V15" s="235"/>
    </row>
  </sheetData>
  <pageMargins left="0.70866141732283472" right="0.70866141732283472" top="0.74803149606299213" bottom="0.74803149606299213" header="0.31496062992125984" footer="0.31496062992125984"/>
  <pageSetup paperSize="9" scale="68" orientation="landscape" cellComments="asDisplayed"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3"/>
  <sheetViews>
    <sheetView zoomScaleNormal="100" workbookViewId="0"/>
  </sheetViews>
  <sheetFormatPr defaultRowHeight="12.75" x14ac:dyDescent="0.2"/>
  <cols>
    <col min="1" max="1" width="2.28515625" style="130" customWidth="1"/>
    <col min="2" max="2" width="30" style="130" customWidth="1"/>
    <col min="3" max="13" width="7.5703125" style="130" bestFit="1" customWidth="1"/>
    <col min="14" max="22" width="8.7109375" style="130" bestFit="1" customWidth="1"/>
    <col min="23" max="23" width="57.7109375" style="130" customWidth="1"/>
    <col min="24" max="24" width="9.140625" style="130"/>
    <col min="25" max="25" width="11.5703125" style="130" bestFit="1" customWidth="1"/>
    <col min="26" max="16384" width="9.140625" style="130"/>
  </cols>
  <sheetData>
    <row r="1" spans="2:23" x14ac:dyDescent="0.2">
      <c r="B1" s="258" t="s">
        <v>319</v>
      </c>
      <c r="C1" s="258"/>
      <c r="D1" s="258"/>
      <c r="E1" s="258"/>
      <c r="F1" s="258"/>
      <c r="G1" s="258"/>
      <c r="H1" s="258"/>
      <c r="I1" s="258"/>
      <c r="J1" s="258"/>
      <c r="K1" s="258"/>
      <c r="L1" s="258"/>
      <c r="M1" s="258"/>
      <c r="N1" s="258"/>
      <c r="O1" s="258"/>
      <c r="P1" s="258"/>
      <c r="Q1" s="258"/>
      <c r="R1" s="258"/>
      <c r="S1" s="259"/>
      <c r="T1" s="259"/>
      <c r="U1" s="259"/>
      <c r="V1" s="259"/>
      <c r="W1" s="280"/>
    </row>
    <row r="2" spans="2:23" x14ac:dyDescent="0.2">
      <c r="B2" s="260" t="s">
        <v>244</v>
      </c>
      <c r="C2" s="260"/>
      <c r="D2" s="260"/>
      <c r="E2" s="260"/>
      <c r="F2" s="260"/>
      <c r="G2" s="260"/>
      <c r="H2" s="260"/>
      <c r="I2" s="260"/>
      <c r="J2" s="260"/>
      <c r="K2" s="260"/>
      <c r="L2" s="260"/>
      <c r="M2" s="260"/>
      <c r="N2" s="260"/>
      <c r="O2" s="260"/>
      <c r="P2" s="260"/>
      <c r="Q2" s="260"/>
      <c r="R2" s="260"/>
      <c r="S2" s="259"/>
      <c r="T2" s="259"/>
      <c r="U2" s="259"/>
      <c r="V2" s="259"/>
      <c r="W2" s="280"/>
    </row>
    <row r="4" spans="2:23" x14ac:dyDescent="0.2">
      <c r="R4" s="148"/>
      <c r="S4" s="148"/>
      <c r="T4" s="148"/>
      <c r="U4" s="148"/>
    </row>
    <row r="5" spans="2:23" x14ac:dyDescent="0.2">
      <c r="B5" s="281"/>
      <c r="C5" s="282" t="s">
        <v>141</v>
      </c>
      <c r="D5" s="282" t="s">
        <v>290</v>
      </c>
      <c r="E5" s="282" t="s">
        <v>291</v>
      </c>
      <c r="F5" s="282" t="s">
        <v>292</v>
      </c>
      <c r="G5" s="282" t="s">
        <v>293</v>
      </c>
      <c r="H5" s="282" t="s">
        <v>294</v>
      </c>
      <c r="I5" s="282" t="s">
        <v>295</v>
      </c>
      <c r="J5" s="282" t="s">
        <v>296</v>
      </c>
      <c r="K5" s="282" t="s">
        <v>297</v>
      </c>
      <c r="L5" s="282" t="s">
        <v>298</v>
      </c>
      <c r="M5" s="282" t="s">
        <v>247</v>
      </c>
      <c r="N5" s="282" t="s">
        <v>248</v>
      </c>
      <c r="O5" s="282" t="s">
        <v>249</v>
      </c>
      <c r="P5" s="282" t="s">
        <v>250</v>
      </c>
      <c r="Q5" s="282" t="s">
        <v>251</v>
      </c>
      <c r="R5" s="282" t="s">
        <v>252</v>
      </c>
      <c r="S5" s="282" t="s">
        <v>253</v>
      </c>
      <c r="T5" s="282" t="s">
        <v>254</v>
      </c>
      <c r="U5" s="282" t="s">
        <v>255</v>
      </c>
      <c r="V5" s="282" t="s">
        <v>99</v>
      </c>
    </row>
    <row r="6" spans="2:23" x14ac:dyDescent="0.2">
      <c r="B6" s="281" t="s">
        <v>320</v>
      </c>
      <c r="C6" s="235">
        <v>277</v>
      </c>
      <c r="D6" s="235">
        <v>294</v>
      </c>
      <c r="E6" s="235">
        <v>289</v>
      </c>
      <c r="F6" s="235">
        <v>319</v>
      </c>
      <c r="G6" s="235">
        <v>343</v>
      </c>
      <c r="H6" s="235">
        <v>373</v>
      </c>
      <c r="I6" s="235">
        <v>393</v>
      </c>
      <c r="J6" s="235">
        <v>444</v>
      </c>
      <c r="K6" s="235">
        <v>555</v>
      </c>
      <c r="L6" s="235">
        <v>617</v>
      </c>
      <c r="M6" s="235">
        <v>860</v>
      </c>
      <c r="N6" s="235">
        <v>1030</v>
      </c>
      <c r="O6" s="235">
        <v>1184</v>
      </c>
      <c r="P6" s="235">
        <v>1340</v>
      </c>
      <c r="Q6" s="235">
        <v>1355</v>
      </c>
      <c r="R6" s="235">
        <v>1436</v>
      </c>
      <c r="S6" s="235">
        <v>1545</v>
      </c>
      <c r="T6" s="235">
        <v>1644</v>
      </c>
      <c r="U6" s="235">
        <v>1735</v>
      </c>
      <c r="V6" s="235">
        <v>1805</v>
      </c>
      <c r="W6" s="283"/>
    </row>
    <row r="7" spans="2:23" x14ac:dyDescent="0.2">
      <c r="B7" s="281" t="s">
        <v>321</v>
      </c>
      <c r="C7" s="235">
        <v>1515</v>
      </c>
      <c r="D7" s="235">
        <v>1624</v>
      </c>
      <c r="E7" s="235">
        <v>1540</v>
      </c>
      <c r="F7" s="235">
        <v>1705</v>
      </c>
      <c r="G7" s="235">
        <v>1706</v>
      </c>
      <c r="H7" s="235">
        <v>1749</v>
      </c>
      <c r="I7" s="235">
        <v>1884</v>
      </c>
      <c r="J7" s="235">
        <v>1964</v>
      </c>
      <c r="K7" s="235">
        <v>2062</v>
      </c>
      <c r="L7" s="235">
        <v>2141</v>
      </c>
      <c r="M7" s="235">
        <v>2262</v>
      </c>
      <c r="N7" s="235">
        <v>2484</v>
      </c>
      <c r="O7" s="235">
        <v>2622</v>
      </c>
      <c r="P7" s="235">
        <v>2731</v>
      </c>
      <c r="Q7" s="235">
        <v>2771</v>
      </c>
      <c r="R7" s="235">
        <v>2845</v>
      </c>
      <c r="S7" s="235">
        <v>2812</v>
      </c>
      <c r="T7" s="235">
        <v>2920</v>
      </c>
      <c r="U7" s="235">
        <v>3033</v>
      </c>
      <c r="V7" s="235">
        <v>3091</v>
      </c>
      <c r="W7" s="284"/>
    </row>
    <row r="8" spans="2:23" x14ac:dyDescent="0.2">
      <c r="B8" s="281" t="s">
        <v>322</v>
      </c>
      <c r="C8" s="235">
        <v>1158</v>
      </c>
      <c r="D8" s="235">
        <v>1155</v>
      </c>
      <c r="E8" s="235">
        <v>1166</v>
      </c>
      <c r="F8" s="235">
        <v>1202</v>
      </c>
      <c r="G8" s="235">
        <v>1182</v>
      </c>
      <c r="H8" s="235">
        <v>1269</v>
      </c>
      <c r="I8" s="235">
        <v>1385</v>
      </c>
      <c r="J8" s="235">
        <v>1524</v>
      </c>
      <c r="K8" s="235">
        <v>1618</v>
      </c>
      <c r="L8" s="235">
        <v>1682</v>
      </c>
      <c r="M8" s="235">
        <v>1761</v>
      </c>
      <c r="N8" s="235">
        <v>1898</v>
      </c>
      <c r="O8" s="235">
        <v>1972</v>
      </c>
      <c r="P8" s="235">
        <v>2051</v>
      </c>
      <c r="Q8" s="235">
        <v>2085</v>
      </c>
      <c r="R8" s="235">
        <v>2148</v>
      </c>
      <c r="S8" s="235">
        <v>2146</v>
      </c>
      <c r="T8" s="235">
        <v>2229</v>
      </c>
      <c r="U8" s="235">
        <v>2329</v>
      </c>
      <c r="V8" s="235">
        <v>2336</v>
      </c>
      <c r="W8" s="285"/>
    </row>
    <row r="9" spans="2:23" x14ac:dyDescent="0.2">
      <c r="B9" s="281" t="s">
        <v>323</v>
      </c>
      <c r="C9" s="235">
        <v>1871</v>
      </c>
      <c r="D9" s="235">
        <v>1843</v>
      </c>
      <c r="E9" s="235">
        <v>1758</v>
      </c>
      <c r="F9" s="235">
        <v>1992</v>
      </c>
      <c r="G9" s="235">
        <v>2225</v>
      </c>
      <c r="H9" s="235">
        <v>2470</v>
      </c>
      <c r="I9" s="235">
        <v>2535</v>
      </c>
      <c r="J9" s="235">
        <v>2496</v>
      </c>
      <c r="K9" s="235">
        <v>4047</v>
      </c>
      <c r="L9" s="235">
        <v>3322</v>
      </c>
      <c r="M9" s="235">
        <v>3266</v>
      </c>
      <c r="N9" s="235">
        <v>4564</v>
      </c>
      <c r="O9" s="235">
        <v>4465</v>
      </c>
      <c r="P9" s="235">
        <v>3991</v>
      </c>
      <c r="Q9" s="235">
        <v>3795</v>
      </c>
      <c r="R9" s="235">
        <v>4370</v>
      </c>
      <c r="S9" s="235">
        <v>4027</v>
      </c>
      <c r="T9" s="235">
        <v>4272</v>
      </c>
      <c r="U9" s="235">
        <v>4235</v>
      </c>
      <c r="V9" s="235">
        <v>4051</v>
      </c>
    </row>
    <row r="10" spans="2:23" x14ac:dyDescent="0.2">
      <c r="B10" s="281" t="s">
        <v>324</v>
      </c>
      <c r="C10" s="235">
        <v>341</v>
      </c>
      <c r="D10" s="235">
        <v>421</v>
      </c>
      <c r="E10" s="235">
        <v>959</v>
      </c>
      <c r="F10" s="235">
        <v>918</v>
      </c>
      <c r="G10" s="235">
        <v>1017</v>
      </c>
      <c r="H10" s="235">
        <v>1155</v>
      </c>
      <c r="I10" s="235">
        <v>1388</v>
      </c>
      <c r="J10" s="235">
        <v>1502</v>
      </c>
      <c r="K10" s="235">
        <v>1632</v>
      </c>
      <c r="L10" s="235">
        <v>1507</v>
      </c>
      <c r="M10" s="235">
        <v>1402</v>
      </c>
      <c r="N10" s="235">
        <v>1479</v>
      </c>
      <c r="O10" s="235">
        <v>1481</v>
      </c>
      <c r="P10" s="235">
        <v>1537</v>
      </c>
      <c r="Q10" s="235">
        <v>1648</v>
      </c>
      <c r="R10" s="235">
        <v>1705</v>
      </c>
      <c r="S10" s="235">
        <v>1770</v>
      </c>
      <c r="T10" s="235">
        <v>1814</v>
      </c>
      <c r="U10" s="235">
        <v>1826</v>
      </c>
      <c r="V10" s="235">
        <v>1998</v>
      </c>
    </row>
    <row r="11" spans="2:23" s="148" customFormat="1" ht="13.5" thickBot="1" x14ac:dyDescent="0.25">
      <c r="B11" s="282" t="s">
        <v>325</v>
      </c>
      <c r="C11" s="286">
        <v>5162</v>
      </c>
      <c r="D11" s="286">
        <v>5337</v>
      </c>
      <c r="E11" s="286">
        <v>5712</v>
      </c>
      <c r="F11" s="286">
        <v>6136</v>
      </c>
      <c r="G11" s="286">
        <v>6473</v>
      </c>
      <c r="H11" s="286">
        <v>7016</v>
      </c>
      <c r="I11" s="286">
        <v>7585</v>
      </c>
      <c r="J11" s="286">
        <v>7930</v>
      </c>
      <c r="K11" s="286">
        <v>9914</v>
      </c>
      <c r="L11" s="286">
        <v>9269</v>
      </c>
      <c r="M11" s="286">
        <v>9551</v>
      </c>
      <c r="N11" s="286">
        <v>11455</v>
      </c>
      <c r="O11" s="286">
        <v>11724</v>
      </c>
      <c r="P11" s="286">
        <v>11650</v>
      </c>
      <c r="Q11" s="286">
        <v>11654</v>
      </c>
      <c r="R11" s="286">
        <v>12504</v>
      </c>
      <c r="S11" s="286">
        <v>12300</v>
      </c>
      <c r="T11" s="286">
        <v>12879</v>
      </c>
      <c r="U11" s="286">
        <v>13158</v>
      </c>
      <c r="V11" s="286">
        <v>13281</v>
      </c>
    </row>
    <row r="12" spans="2:23" ht="13.5" thickTop="1" x14ac:dyDescent="0.2"/>
    <row r="13" spans="2:23" s="288" customFormat="1" x14ac:dyDescent="0.2">
      <c r="B13" s="281" t="s">
        <v>326</v>
      </c>
      <c r="C13" s="290">
        <v>4.9223786092993098</v>
      </c>
      <c r="D13" s="290">
        <v>4.9299352466815076</v>
      </c>
      <c r="E13" s="290">
        <v>4.979036096268338</v>
      </c>
      <c r="F13" s="290">
        <v>5.0200852498179644</v>
      </c>
      <c r="G13" s="290">
        <v>4.9795372022893716</v>
      </c>
      <c r="H13" s="290">
        <v>5.1145973056511345</v>
      </c>
      <c r="I13" s="290">
        <v>5.1392718969570899</v>
      </c>
      <c r="J13" s="290">
        <v>5.0578172935256109</v>
      </c>
      <c r="K13" s="290">
        <v>6.0246235369899974</v>
      </c>
      <c r="L13" s="290">
        <v>5.282775836814718</v>
      </c>
      <c r="M13" s="290">
        <v>5.0534124158073235</v>
      </c>
      <c r="N13" s="290">
        <v>6.0448548812664908</v>
      </c>
      <c r="O13" s="290">
        <v>5.9592853330622413</v>
      </c>
      <c r="P13" s="290">
        <v>5.6603131878009316</v>
      </c>
      <c r="Q13" s="290">
        <v>5.4177184590138028</v>
      </c>
      <c r="R13" s="290">
        <v>5.715017002449815</v>
      </c>
      <c r="S13" s="290">
        <v>5.1957707271122073</v>
      </c>
      <c r="T13" s="290">
        <v>5.2547185977624906</v>
      </c>
      <c r="U13" s="290">
        <v>5.1128216884978999</v>
      </c>
      <c r="V13" s="290">
        <v>4.8690086007786899</v>
      </c>
    </row>
  </sheetData>
  <pageMargins left="0.70866141732283472" right="0.70866141732283472" top="0.74803149606299213" bottom="0.74803149606299213" header="0.31496062992125984" footer="0.31496062992125984"/>
  <pageSetup paperSize="9" scale="68" orientation="landscape" cellComments="asDisplayed"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0"/>
  <sheetViews>
    <sheetView zoomScaleNormal="100" workbookViewId="0"/>
  </sheetViews>
  <sheetFormatPr defaultColWidth="8.85546875" defaultRowHeight="15" x14ac:dyDescent="0.25"/>
  <cols>
    <col min="1" max="1" width="2.28515625" customWidth="1"/>
    <col min="2" max="2" width="19" customWidth="1"/>
    <col min="3" max="3" width="11.85546875" customWidth="1"/>
    <col min="4" max="4" width="16.7109375" bestFit="1" customWidth="1"/>
    <col min="5" max="5" width="12.140625" customWidth="1"/>
    <col min="6" max="6" width="14.85546875" customWidth="1"/>
  </cols>
  <sheetData>
    <row r="1" spans="2:7" ht="15.75" x14ac:dyDescent="0.25">
      <c r="B1" s="291" t="s">
        <v>327</v>
      </c>
      <c r="C1" s="291"/>
      <c r="D1" s="292"/>
      <c r="E1" s="292"/>
      <c r="F1" s="292"/>
      <c r="G1" s="292"/>
    </row>
    <row r="2" spans="2:7" x14ac:dyDescent="0.25">
      <c r="B2" s="293" t="s">
        <v>328</v>
      </c>
      <c r="C2" s="293"/>
      <c r="D2" s="292"/>
      <c r="E2" s="292"/>
      <c r="F2" s="292"/>
      <c r="G2" s="292"/>
    </row>
    <row r="3" spans="2:7" ht="16.5" x14ac:dyDescent="0.3">
      <c r="C3" s="541" t="s">
        <v>105</v>
      </c>
      <c r="D3" s="541"/>
      <c r="E3" s="541"/>
      <c r="F3" s="541"/>
    </row>
    <row r="4" spans="2:7" ht="49.5" x14ac:dyDescent="0.3">
      <c r="B4" s="294" t="s">
        <v>119</v>
      </c>
      <c r="C4" s="295" t="s">
        <v>329</v>
      </c>
      <c r="D4" s="295" t="s">
        <v>330</v>
      </c>
      <c r="E4" s="295" t="s">
        <v>331</v>
      </c>
      <c r="F4" s="296" t="s">
        <v>332</v>
      </c>
    </row>
    <row r="5" spans="2:7" ht="16.5" x14ac:dyDescent="0.3">
      <c r="B5" s="297">
        <v>2008</v>
      </c>
      <c r="C5" s="298">
        <v>4.8</v>
      </c>
      <c r="D5" s="298">
        <v>0.7</v>
      </c>
      <c r="E5" s="298">
        <v>0.6</v>
      </c>
      <c r="F5" s="299">
        <v>5.6369999999999996</v>
      </c>
    </row>
    <row r="6" spans="2:7" ht="16.5" x14ac:dyDescent="0.3">
      <c r="B6" s="297">
        <v>2009</v>
      </c>
      <c r="C6" s="298">
        <v>-4.5</v>
      </c>
      <c r="D6" s="298">
        <v>0.4</v>
      </c>
      <c r="E6" s="298">
        <v>0.9</v>
      </c>
      <c r="F6" s="299">
        <v>-3.8929999999999998</v>
      </c>
    </row>
    <row r="7" spans="2:7" ht="16.5" x14ac:dyDescent="0.3">
      <c r="B7" s="297">
        <v>2010</v>
      </c>
      <c r="C7" s="298">
        <v>-7.8</v>
      </c>
      <c r="D7" s="300">
        <v>1</v>
      </c>
      <c r="E7" s="298">
        <v>0.8</v>
      </c>
      <c r="F7" s="299">
        <v>-6.3150000000000004</v>
      </c>
    </row>
    <row r="8" spans="2:7" ht="16.5" x14ac:dyDescent="0.3">
      <c r="B8" s="297">
        <v>2011</v>
      </c>
      <c r="C8" s="298">
        <v>-12.9</v>
      </c>
      <c r="D8" s="298">
        <v>-5.3</v>
      </c>
      <c r="E8" s="298">
        <v>0.8</v>
      </c>
      <c r="F8" s="299">
        <v>-18.396000000000001</v>
      </c>
    </row>
    <row r="9" spans="2:7" ht="16.5" x14ac:dyDescent="0.3">
      <c r="B9" s="297">
        <v>2012</v>
      </c>
      <c r="C9" s="298">
        <v>-8.5</v>
      </c>
      <c r="D9" s="298">
        <v>1.3</v>
      </c>
      <c r="E9" s="298">
        <v>-1.6</v>
      </c>
      <c r="F9" s="299">
        <v>-9.24</v>
      </c>
    </row>
    <row r="10" spans="2:7" ht="16.5" x14ac:dyDescent="0.3">
      <c r="B10" s="297">
        <v>2013</v>
      </c>
      <c r="C10" s="298">
        <v>-6.2</v>
      </c>
      <c r="D10" s="298">
        <v>2.2000000000000002</v>
      </c>
      <c r="E10" s="298">
        <v>0.1</v>
      </c>
      <c r="F10" s="299">
        <v>-4.4139999999999997</v>
      </c>
    </row>
    <row r="11" spans="2:7" ht="16.5" x14ac:dyDescent="0.3">
      <c r="B11" s="297">
        <v>2014</v>
      </c>
      <c r="C11" s="298">
        <v>-4.0999999999999996</v>
      </c>
      <c r="D11" s="298">
        <v>1.5</v>
      </c>
      <c r="E11" s="298">
        <v>0.4</v>
      </c>
      <c r="F11" s="299">
        <v>-2.802</v>
      </c>
    </row>
    <row r="12" spans="2:7" ht="16.5" x14ac:dyDescent="0.3">
      <c r="B12" s="297">
        <v>2015</v>
      </c>
      <c r="C12" s="298">
        <v>-0.2</v>
      </c>
      <c r="D12" s="298">
        <v>0.7</v>
      </c>
      <c r="E12" s="298">
        <v>0.6</v>
      </c>
      <c r="F12" s="299">
        <v>0.41399999999999998</v>
      </c>
    </row>
    <row r="13" spans="2:7" ht="16.5" x14ac:dyDescent="0.3">
      <c r="B13" s="297">
        <v>2016</v>
      </c>
      <c r="C13" s="298">
        <v>2.2000000000000002</v>
      </c>
      <c r="D13" s="298">
        <v>-0.3</v>
      </c>
      <c r="E13" s="298">
        <v>0.7</v>
      </c>
      <c r="F13" s="299">
        <v>1.831</v>
      </c>
    </row>
    <row r="14" spans="2:7" ht="16.5" x14ac:dyDescent="0.3">
      <c r="B14" s="297">
        <v>2017</v>
      </c>
      <c r="C14" s="301">
        <v>5.4429999999999996</v>
      </c>
      <c r="D14" s="301">
        <v>-1.111</v>
      </c>
      <c r="E14" s="301">
        <v>0.48099999999999998</v>
      </c>
      <c r="F14" s="302">
        <v>4.069</v>
      </c>
    </row>
    <row r="15" spans="2:7" ht="16.5" x14ac:dyDescent="0.3">
      <c r="B15" s="297">
        <v>2018</v>
      </c>
      <c r="C15" s="301">
        <v>3.0169999999999999</v>
      </c>
      <c r="D15" s="301">
        <v>-0.371</v>
      </c>
      <c r="E15" s="301">
        <v>0.58728780523850854</v>
      </c>
      <c r="F15" s="302">
        <v>2.5409999999999999</v>
      </c>
    </row>
    <row r="16" spans="2:7" ht="16.5" x14ac:dyDescent="0.3">
      <c r="B16" s="297">
        <v>2019</v>
      </c>
      <c r="C16" s="301">
        <v>3.149</v>
      </c>
      <c r="D16" s="301">
        <v>-0.154</v>
      </c>
      <c r="E16" s="301">
        <v>0.65783595634198722</v>
      </c>
      <c r="F16" s="302">
        <v>2.8279999999999998</v>
      </c>
    </row>
    <row r="17" spans="2:6" ht="16.5" x14ac:dyDescent="0.3">
      <c r="B17" s="297">
        <v>2020</v>
      </c>
      <c r="C17" s="301">
        <v>5.4660000000000002</v>
      </c>
      <c r="D17" s="301">
        <v>-0.39100000000000001</v>
      </c>
      <c r="E17" s="301">
        <v>0.74357927255779399</v>
      </c>
      <c r="F17" s="302">
        <v>4.9790000000000001</v>
      </c>
    </row>
    <row r="18" spans="2:6" ht="16.5" x14ac:dyDescent="0.3">
      <c r="B18" s="297">
        <v>2021</v>
      </c>
      <c r="C18" s="301">
        <v>7.2320000000000002</v>
      </c>
      <c r="D18" s="301">
        <v>-0.66500000000000004</v>
      </c>
      <c r="E18" s="301">
        <v>0.80225894843480816</v>
      </c>
      <c r="F18" s="302">
        <v>6.5039999999999996</v>
      </c>
    </row>
    <row r="19" spans="2:6" ht="16.5" x14ac:dyDescent="0.3">
      <c r="B19" s="297" t="s">
        <v>104</v>
      </c>
      <c r="C19" s="301">
        <v>9.65</v>
      </c>
      <c r="D19" s="301">
        <v>-0.91300000000000003</v>
      </c>
      <c r="E19" s="301">
        <v>0.83859872387455603</v>
      </c>
      <c r="F19" s="302">
        <v>8.7929999999999993</v>
      </c>
    </row>
    <row r="20" spans="2:6" x14ac:dyDescent="0.25">
      <c r="D20" s="303"/>
      <c r="E20" s="303"/>
    </row>
  </sheetData>
  <mergeCells count="1">
    <mergeCell ref="C3:F3"/>
  </mergeCells>
  <pageMargins left="0.70866141732283472" right="0.70866141732283472" top="0.74803149606299213" bottom="0.74803149606299213" header="0.31496062992125984" footer="0.31496062992125984"/>
  <pageSetup paperSize="9" scale="58"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10"/>
  <sheetViews>
    <sheetView zoomScaleNormal="100" workbookViewId="0"/>
  </sheetViews>
  <sheetFormatPr defaultRowHeight="12.75" x14ac:dyDescent="0.2"/>
  <cols>
    <col min="1" max="1" width="2.28515625" style="119" customWidth="1"/>
    <col min="2" max="5" width="12.28515625" style="119" customWidth="1"/>
    <col min="6" max="16384" width="9.140625" style="119"/>
  </cols>
  <sheetData>
    <row r="1" spans="2:5" x14ac:dyDescent="0.2">
      <c r="B1" s="228" t="s">
        <v>333</v>
      </c>
      <c r="C1" s="228"/>
      <c r="D1" s="229"/>
      <c r="E1" s="229"/>
    </row>
    <row r="2" spans="2:5" x14ac:dyDescent="0.2">
      <c r="B2" s="230" t="s">
        <v>334</v>
      </c>
      <c r="C2" s="230"/>
      <c r="D2" s="229"/>
      <c r="E2" s="229"/>
    </row>
    <row r="3" spans="2:5" x14ac:dyDescent="0.2">
      <c r="C3" s="542" t="s">
        <v>105</v>
      </c>
      <c r="D3" s="542"/>
      <c r="E3" s="542"/>
    </row>
    <row r="4" spans="2:5" s="118" customFormat="1" ht="25.5" x14ac:dyDescent="0.2">
      <c r="B4" s="239" t="s">
        <v>119</v>
      </c>
      <c r="C4" s="304" t="s">
        <v>159</v>
      </c>
      <c r="D4" s="304" t="s">
        <v>335</v>
      </c>
      <c r="E4" s="304" t="s">
        <v>336</v>
      </c>
    </row>
    <row r="5" spans="2:5" x14ac:dyDescent="0.2">
      <c r="B5" s="234" t="s">
        <v>99</v>
      </c>
      <c r="C5" s="236">
        <v>4.069</v>
      </c>
      <c r="D5" s="236">
        <v>8.2479999999999993</v>
      </c>
      <c r="E5" s="236">
        <v>12.317</v>
      </c>
    </row>
    <row r="6" spans="2:5" x14ac:dyDescent="0.2">
      <c r="B6" s="234" t="s">
        <v>100</v>
      </c>
      <c r="C6" s="236">
        <v>2.5409999999999999</v>
      </c>
      <c r="D6" s="236">
        <v>3.375</v>
      </c>
      <c r="E6" s="236">
        <v>5.9160000000000004</v>
      </c>
    </row>
    <row r="7" spans="2:5" x14ac:dyDescent="0.2">
      <c r="B7" s="234" t="s">
        <v>101</v>
      </c>
      <c r="C7" s="236">
        <v>2.8279999999999998</v>
      </c>
      <c r="D7" s="236">
        <v>3.0110000000000001</v>
      </c>
      <c r="E7" s="236">
        <v>5.8390000000000004</v>
      </c>
    </row>
    <row r="8" spans="2:5" x14ac:dyDescent="0.2">
      <c r="B8" s="234" t="s">
        <v>102</v>
      </c>
      <c r="C8" s="236">
        <v>4.9790000000000001</v>
      </c>
      <c r="D8" s="236">
        <v>3.472</v>
      </c>
      <c r="E8" s="236">
        <v>8.4510000000000005</v>
      </c>
    </row>
    <row r="9" spans="2:5" x14ac:dyDescent="0.2">
      <c r="B9" s="234" t="s">
        <v>103</v>
      </c>
      <c r="C9" s="236">
        <v>6.5039999999999996</v>
      </c>
      <c r="D9" s="236">
        <v>3.7930000000000001</v>
      </c>
      <c r="E9" s="236">
        <v>10.297000000000001</v>
      </c>
    </row>
    <row r="10" spans="2:5" x14ac:dyDescent="0.2">
      <c r="B10" s="234" t="s">
        <v>104</v>
      </c>
      <c r="C10" s="236">
        <v>8.7929999999999993</v>
      </c>
      <c r="D10" s="236">
        <v>4.2560000000000002</v>
      </c>
      <c r="E10" s="236">
        <v>13.048999999999999</v>
      </c>
    </row>
  </sheetData>
  <mergeCells count="1">
    <mergeCell ref="C3:E3"/>
  </mergeCells>
  <pageMargins left="0.70866141732283472" right="0.70866141732283472" top="0.74803149606299213" bottom="0.74803149606299213" header="0.31496062992125984" footer="0.31496062992125984"/>
  <pageSetup paperSize="9"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0"/>
  <sheetViews>
    <sheetView zoomScaleNormal="100" workbookViewId="0"/>
  </sheetViews>
  <sheetFormatPr defaultRowHeight="12.75" x14ac:dyDescent="0.2"/>
  <cols>
    <col min="1" max="1" width="2.28515625" style="308" customWidth="1"/>
    <col min="2" max="2" width="10.42578125" style="308" customWidth="1"/>
    <col min="3" max="3" width="11.85546875" style="308" customWidth="1"/>
    <col min="4" max="4" width="10.5703125" style="308" bestFit="1" customWidth="1"/>
    <col min="5" max="5" width="11.85546875" style="308" customWidth="1"/>
    <col min="6" max="255" width="9.140625" style="308"/>
    <col min="256" max="256" width="2.28515625" style="308" customWidth="1"/>
    <col min="257" max="257" width="10.42578125" style="308" customWidth="1"/>
    <col min="258" max="258" width="11.85546875" style="308" customWidth="1"/>
    <col min="259" max="260" width="9.140625" style="308"/>
    <col min="261" max="261" width="11.85546875" style="308" customWidth="1"/>
    <col min="262" max="511" width="9.140625" style="308"/>
    <col min="512" max="512" width="2.28515625" style="308" customWidth="1"/>
    <col min="513" max="513" width="10.42578125" style="308" customWidth="1"/>
    <col min="514" max="514" width="11.85546875" style="308" customWidth="1"/>
    <col min="515" max="516" width="9.140625" style="308"/>
    <col min="517" max="517" width="11.85546875" style="308" customWidth="1"/>
    <col min="518" max="767" width="9.140625" style="308"/>
    <col min="768" max="768" width="2.28515625" style="308" customWidth="1"/>
    <col min="769" max="769" width="10.42578125" style="308" customWidth="1"/>
    <col min="770" max="770" width="11.85546875" style="308" customWidth="1"/>
    <col min="771" max="772" width="9.140625" style="308"/>
    <col min="773" max="773" width="11.85546875" style="308" customWidth="1"/>
    <col min="774" max="1023" width="9.140625" style="308"/>
    <col min="1024" max="1024" width="2.28515625" style="308" customWidth="1"/>
    <col min="1025" max="1025" width="10.42578125" style="308" customWidth="1"/>
    <col min="1026" max="1026" width="11.85546875" style="308" customWidth="1"/>
    <col min="1027" max="1028" width="9.140625" style="308"/>
    <col min="1029" max="1029" width="11.85546875" style="308" customWidth="1"/>
    <col min="1030" max="1279" width="9.140625" style="308"/>
    <col min="1280" max="1280" width="2.28515625" style="308" customWidth="1"/>
    <col min="1281" max="1281" width="10.42578125" style="308" customWidth="1"/>
    <col min="1282" max="1282" width="11.85546875" style="308" customWidth="1"/>
    <col min="1283" max="1284" width="9.140625" style="308"/>
    <col min="1285" max="1285" width="11.85546875" style="308" customWidth="1"/>
    <col min="1286" max="1535" width="9.140625" style="308"/>
    <col min="1536" max="1536" width="2.28515625" style="308" customWidth="1"/>
    <col min="1537" max="1537" width="10.42578125" style="308" customWidth="1"/>
    <col min="1538" max="1538" width="11.85546875" style="308" customWidth="1"/>
    <col min="1539" max="1540" width="9.140625" style="308"/>
    <col min="1541" max="1541" width="11.85546875" style="308" customWidth="1"/>
    <col min="1542" max="1791" width="9.140625" style="308"/>
    <col min="1792" max="1792" width="2.28515625" style="308" customWidth="1"/>
    <col min="1793" max="1793" width="10.42578125" style="308" customWidth="1"/>
    <col min="1794" max="1794" width="11.85546875" style="308" customWidth="1"/>
    <col min="1795" max="1796" width="9.140625" style="308"/>
    <col min="1797" max="1797" width="11.85546875" style="308" customWidth="1"/>
    <col min="1798" max="2047" width="9.140625" style="308"/>
    <col min="2048" max="2048" width="2.28515625" style="308" customWidth="1"/>
    <col min="2049" max="2049" width="10.42578125" style="308" customWidth="1"/>
    <col min="2050" max="2050" width="11.85546875" style="308" customWidth="1"/>
    <col min="2051" max="2052" width="9.140625" style="308"/>
    <col min="2053" max="2053" width="11.85546875" style="308" customWidth="1"/>
    <col min="2054" max="2303" width="9.140625" style="308"/>
    <col min="2304" max="2304" width="2.28515625" style="308" customWidth="1"/>
    <col min="2305" max="2305" width="10.42578125" style="308" customWidth="1"/>
    <col min="2306" max="2306" width="11.85546875" style="308" customWidth="1"/>
    <col min="2307" max="2308" width="9.140625" style="308"/>
    <col min="2309" max="2309" width="11.85546875" style="308" customWidth="1"/>
    <col min="2310" max="2559" width="9.140625" style="308"/>
    <col min="2560" max="2560" width="2.28515625" style="308" customWidth="1"/>
    <col min="2561" max="2561" width="10.42578125" style="308" customWidth="1"/>
    <col min="2562" max="2562" width="11.85546875" style="308" customWidth="1"/>
    <col min="2563" max="2564" width="9.140625" style="308"/>
    <col min="2565" max="2565" width="11.85546875" style="308" customWidth="1"/>
    <col min="2566" max="2815" width="9.140625" style="308"/>
    <col min="2816" max="2816" width="2.28515625" style="308" customWidth="1"/>
    <col min="2817" max="2817" width="10.42578125" style="308" customWidth="1"/>
    <col min="2818" max="2818" width="11.85546875" style="308" customWidth="1"/>
    <col min="2819" max="2820" width="9.140625" style="308"/>
    <col min="2821" max="2821" width="11.85546875" style="308" customWidth="1"/>
    <col min="2822" max="3071" width="9.140625" style="308"/>
    <col min="3072" max="3072" width="2.28515625" style="308" customWidth="1"/>
    <col min="3073" max="3073" width="10.42578125" style="308" customWidth="1"/>
    <col min="3074" max="3074" width="11.85546875" style="308" customWidth="1"/>
    <col min="3075" max="3076" width="9.140625" style="308"/>
    <col min="3077" max="3077" width="11.85546875" style="308" customWidth="1"/>
    <col min="3078" max="3327" width="9.140625" style="308"/>
    <col min="3328" max="3328" width="2.28515625" style="308" customWidth="1"/>
    <col min="3329" max="3329" width="10.42578125" style="308" customWidth="1"/>
    <col min="3330" max="3330" width="11.85546875" style="308" customWidth="1"/>
    <col min="3331" max="3332" width="9.140625" style="308"/>
    <col min="3333" max="3333" width="11.85546875" style="308" customWidth="1"/>
    <col min="3334" max="3583" width="9.140625" style="308"/>
    <col min="3584" max="3584" width="2.28515625" style="308" customWidth="1"/>
    <col min="3585" max="3585" width="10.42578125" style="308" customWidth="1"/>
    <col min="3586" max="3586" width="11.85546875" style="308" customWidth="1"/>
    <col min="3587" max="3588" width="9.140625" style="308"/>
    <col min="3589" max="3589" width="11.85546875" style="308" customWidth="1"/>
    <col min="3590" max="3839" width="9.140625" style="308"/>
    <col min="3840" max="3840" width="2.28515625" style="308" customWidth="1"/>
    <col min="3841" max="3841" width="10.42578125" style="308" customWidth="1"/>
    <col min="3842" max="3842" width="11.85546875" style="308" customWidth="1"/>
    <col min="3843" max="3844" width="9.140625" style="308"/>
    <col min="3845" max="3845" width="11.85546875" style="308" customWidth="1"/>
    <col min="3846" max="4095" width="9.140625" style="308"/>
    <col min="4096" max="4096" width="2.28515625" style="308" customWidth="1"/>
    <col min="4097" max="4097" width="10.42578125" style="308" customWidth="1"/>
    <col min="4098" max="4098" width="11.85546875" style="308" customWidth="1"/>
    <col min="4099" max="4100" width="9.140625" style="308"/>
    <col min="4101" max="4101" width="11.85546875" style="308" customWidth="1"/>
    <col min="4102" max="4351" width="9.140625" style="308"/>
    <col min="4352" max="4352" width="2.28515625" style="308" customWidth="1"/>
    <col min="4353" max="4353" width="10.42578125" style="308" customWidth="1"/>
    <col min="4354" max="4354" width="11.85546875" style="308" customWidth="1"/>
    <col min="4355" max="4356" width="9.140625" style="308"/>
    <col min="4357" max="4357" width="11.85546875" style="308" customWidth="1"/>
    <col min="4358" max="4607" width="9.140625" style="308"/>
    <col min="4608" max="4608" width="2.28515625" style="308" customWidth="1"/>
    <col min="4609" max="4609" width="10.42578125" style="308" customWidth="1"/>
    <col min="4610" max="4610" width="11.85546875" style="308" customWidth="1"/>
    <col min="4611" max="4612" width="9.140625" style="308"/>
    <col min="4613" max="4613" width="11.85546875" style="308" customWidth="1"/>
    <col min="4614" max="4863" width="9.140625" style="308"/>
    <col min="4864" max="4864" width="2.28515625" style="308" customWidth="1"/>
    <col min="4865" max="4865" width="10.42578125" style="308" customWidth="1"/>
    <col min="4866" max="4866" width="11.85546875" style="308" customWidth="1"/>
    <col min="4867" max="4868" width="9.140625" style="308"/>
    <col min="4869" max="4869" width="11.85546875" style="308" customWidth="1"/>
    <col min="4870" max="5119" width="9.140625" style="308"/>
    <col min="5120" max="5120" width="2.28515625" style="308" customWidth="1"/>
    <col min="5121" max="5121" width="10.42578125" style="308" customWidth="1"/>
    <col min="5122" max="5122" width="11.85546875" style="308" customWidth="1"/>
    <col min="5123" max="5124" width="9.140625" style="308"/>
    <col min="5125" max="5125" width="11.85546875" style="308" customWidth="1"/>
    <col min="5126" max="5375" width="9.140625" style="308"/>
    <col min="5376" max="5376" width="2.28515625" style="308" customWidth="1"/>
    <col min="5377" max="5377" width="10.42578125" style="308" customWidth="1"/>
    <col min="5378" max="5378" width="11.85546875" style="308" customWidth="1"/>
    <col min="5379" max="5380" width="9.140625" style="308"/>
    <col min="5381" max="5381" width="11.85546875" style="308" customWidth="1"/>
    <col min="5382" max="5631" width="9.140625" style="308"/>
    <col min="5632" max="5632" width="2.28515625" style="308" customWidth="1"/>
    <col min="5633" max="5633" width="10.42578125" style="308" customWidth="1"/>
    <col min="5634" max="5634" width="11.85546875" style="308" customWidth="1"/>
    <col min="5635" max="5636" width="9.140625" style="308"/>
    <col min="5637" max="5637" width="11.85546875" style="308" customWidth="1"/>
    <col min="5638" max="5887" width="9.140625" style="308"/>
    <col min="5888" max="5888" width="2.28515625" style="308" customWidth="1"/>
    <col min="5889" max="5889" width="10.42578125" style="308" customWidth="1"/>
    <col min="5890" max="5890" width="11.85546875" style="308" customWidth="1"/>
    <col min="5891" max="5892" width="9.140625" style="308"/>
    <col min="5893" max="5893" width="11.85546875" style="308" customWidth="1"/>
    <col min="5894" max="6143" width="9.140625" style="308"/>
    <col min="6144" max="6144" width="2.28515625" style="308" customWidth="1"/>
    <col min="6145" max="6145" width="10.42578125" style="308" customWidth="1"/>
    <col min="6146" max="6146" width="11.85546875" style="308" customWidth="1"/>
    <col min="6147" max="6148" width="9.140625" style="308"/>
    <col min="6149" max="6149" width="11.85546875" style="308" customWidth="1"/>
    <col min="6150" max="6399" width="9.140625" style="308"/>
    <col min="6400" max="6400" width="2.28515625" style="308" customWidth="1"/>
    <col min="6401" max="6401" width="10.42578125" style="308" customWidth="1"/>
    <col min="6402" max="6402" width="11.85546875" style="308" customWidth="1"/>
    <col min="6403" max="6404" width="9.140625" style="308"/>
    <col min="6405" max="6405" width="11.85546875" style="308" customWidth="1"/>
    <col min="6406" max="6655" width="9.140625" style="308"/>
    <col min="6656" max="6656" width="2.28515625" style="308" customWidth="1"/>
    <col min="6657" max="6657" width="10.42578125" style="308" customWidth="1"/>
    <col min="6658" max="6658" width="11.85546875" style="308" customWidth="1"/>
    <col min="6659" max="6660" width="9.140625" style="308"/>
    <col min="6661" max="6661" width="11.85546875" style="308" customWidth="1"/>
    <col min="6662" max="6911" width="9.140625" style="308"/>
    <col min="6912" max="6912" width="2.28515625" style="308" customWidth="1"/>
    <col min="6913" max="6913" width="10.42578125" style="308" customWidth="1"/>
    <col min="6914" max="6914" width="11.85546875" style="308" customWidth="1"/>
    <col min="6915" max="6916" width="9.140625" style="308"/>
    <col min="6917" max="6917" width="11.85546875" style="308" customWidth="1"/>
    <col min="6918" max="7167" width="9.140625" style="308"/>
    <col min="7168" max="7168" width="2.28515625" style="308" customWidth="1"/>
    <col min="7169" max="7169" width="10.42578125" style="308" customWidth="1"/>
    <col min="7170" max="7170" width="11.85546875" style="308" customWidth="1"/>
    <col min="7171" max="7172" width="9.140625" style="308"/>
    <col min="7173" max="7173" width="11.85546875" style="308" customWidth="1"/>
    <col min="7174" max="7423" width="9.140625" style="308"/>
    <col min="7424" max="7424" width="2.28515625" style="308" customWidth="1"/>
    <col min="7425" max="7425" width="10.42578125" style="308" customWidth="1"/>
    <col min="7426" max="7426" width="11.85546875" style="308" customWidth="1"/>
    <col min="7427" max="7428" width="9.140625" style="308"/>
    <col min="7429" max="7429" width="11.85546875" style="308" customWidth="1"/>
    <col min="7430" max="7679" width="9.140625" style="308"/>
    <col min="7680" max="7680" width="2.28515625" style="308" customWidth="1"/>
    <col min="7681" max="7681" width="10.42578125" style="308" customWidth="1"/>
    <col min="7682" max="7682" width="11.85546875" style="308" customWidth="1"/>
    <col min="7683" max="7684" width="9.140625" style="308"/>
    <col min="7685" max="7685" width="11.85546875" style="308" customWidth="1"/>
    <col min="7686" max="7935" width="9.140625" style="308"/>
    <col min="7936" max="7936" width="2.28515625" style="308" customWidth="1"/>
    <col min="7937" max="7937" width="10.42578125" style="308" customWidth="1"/>
    <col min="7938" max="7938" width="11.85546875" style="308" customWidth="1"/>
    <col min="7939" max="7940" width="9.140625" style="308"/>
    <col min="7941" max="7941" width="11.85546875" style="308" customWidth="1"/>
    <col min="7942" max="8191" width="9.140625" style="308"/>
    <col min="8192" max="8192" width="2.28515625" style="308" customWidth="1"/>
    <col min="8193" max="8193" width="10.42578125" style="308" customWidth="1"/>
    <col min="8194" max="8194" width="11.85546875" style="308" customWidth="1"/>
    <col min="8195" max="8196" width="9.140625" style="308"/>
    <col min="8197" max="8197" width="11.85546875" style="308" customWidth="1"/>
    <col min="8198" max="8447" width="9.140625" style="308"/>
    <col min="8448" max="8448" width="2.28515625" style="308" customWidth="1"/>
    <col min="8449" max="8449" width="10.42578125" style="308" customWidth="1"/>
    <col min="8450" max="8450" width="11.85546875" style="308" customWidth="1"/>
    <col min="8451" max="8452" width="9.140625" style="308"/>
    <col min="8453" max="8453" width="11.85546875" style="308" customWidth="1"/>
    <col min="8454" max="8703" width="9.140625" style="308"/>
    <col min="8704" max="8704" width="2.28515625" style="308" customWidth="1"/>
    <col min="8705" max="8705" width="10.42578125" style="308" customWidth="1"/>
    <col min="8706" max="8706" width="11.85546875" style="308" customWidth="1"/>
    <col min="8707" max="8708" width="9.140625" style="308"/>
    <col min="8709" max="8709" width="11.85546875" style="308" customWidth="1"/>
    <col min="8710" max="8959" width="9.140625" style="308"/>
    <col min="8960" max="8960" width="2.28515625" style="308" customWidth="1"/>
    <col min="8961" max="8961" width="10.42578125" style="308" customWidth="1"/>
    <col min="8962" max="8962" width="11.85546875" style="308" customWidth="1"/>
    <col min="8963" max="8964" width="9.140625" style="308"/>
    <col min="8965" max="8965" width="11.85546875" style="308" customWidth="1"/>
    <col min="8966" max="9215" width="9.140625" style="308"/>
    <col min="9216" max="9216" width="2.28515625" style="308" customWidth="1"/>
    <col min="9217" max="9217" width="10.42578125" style="308" customWidth="1"/>
    <col min="9218" max="9218" width="11.85546875" style="308" customWidth="1"/>
    <col min="9219" max="9220" width="9.140625" style="308"/>
    <col min="9221" max="9221" width="11.85546875" style="308" customWidth="1"/>
    <col min="9222" max="9471" width="9.140625" style="308"/>
    <col min="9472" max="9472" width="2.28515625" style="308" customWidth="1"/>
    <col min="9473" max="9473" width="10.42578125" style="308" customWidth="1"/>
    <col min="9474" max="9474" width="11.85546875" style="308" customWidth="1"/>
    <col min="9475" max="9476" width="9.140625" style="308"/>
    <col min="9477" max="9477" width="11.85546875" style="308" customWidth="1"/>
    <col min="9478" max="9727" width="9.140625" style="308"/>
    <col min="9728" max="9728" width="2.28515625" style="308" customWidth="1"/>
    <col min="9729" max="9729" width="10.42578125" style="308" customWidth="1"/>
    <col min="9730" max="9730" width="11.85546875" style="308" customWidth="1"/>
    <col min="9731" max="9732" width="9.140625" style="308"/>
    <col min="9733" max="9733" width="11.85546875" style="308" customWidth="1"/>
    <col min="9734" max="9983" width="9.140625" style="308"/>
    <col min="9984" max="9984" width="2.28515625" style="308" customWidth="1"/>
    <col min="9985" max="9985" width="10.42578125" style="308" customWidth="1"/>
    <col min="9986" max="9986" width="11.85546875" style="308" customWidth="1"/>
    <col min="9987" max="9988" width="9.140625" style="308"/>
    <col min="9989" max="9989" width="11.85546875" style="308" customWidth="1"/>
    <col min="9990" max="10239" width="9.140625" style="308"/>
    <col min="10240" max="10240" width="2.28515625" style="308" customWidth="1"/>
    <col min="10241" max="10241" width="10.42578125" style="308" customWidth="1"/>
    <col min="10242" max="10242" width="11.85546875" style="308" customWidth="1"/>
    <col min="10243" max="10244" width="9.140625" style="308"/>
    <col min="10245" max="10245" width="11.85546875" style="308" customWidth="1"/>
    <col min="10246" max="10495" width="9.140625" style="308"/>
    <col min="10496" max="10496" width="2.28515625" style="308" customWidth="1"/>
    <col min="10497" max="10497" width="10.42578125" style="308" customWidth="1"/>
    <col min="10498" max="10498" width="11.85546875" style="308" customWidth="1"/>
    <col min="10499" max="10500" width="9.140625" style="308"/>
    <col min="10501" max="10501" width="11.85546875" style="308" customWidth="1"/>
    <col min="10502" max="10751" width="9.140625" style="308"/>
    <col min="10752" max="10752" width="2.28515625" style="308" customWidth="1"/>
    <col min="10753" max="10753" width="10.42578125" style="308" customWidth="1"/>
    <col min="10754" max="10754" width="11.85546875" style="308" customWidth="1"/>
    <col min="10755" max="10756" width="9.140625" style="308"/>
    <col min="10757" max="10757" width="11.85546875" style="308" customWidth="1"/>
    <col min="10758" max="11007" width="9.140625" style="308"/>
    <col min="11008" max="11008" width="2.28515625" style="308" customWidth="1"/>
    <col min="11009" max="11009" width="10.42578125" style="308" customWidth="1"/>
    <col min="11010" max="11010" width="11.85546875" style="308" customWidth="1"/>
    <col min="11011" max="11012" width="9.140625" style="308"/>
    <col min="11013" max="11013" width="11.85546875" style="308" customWidth="1"/>
    <col min="11014" max="11263" width="9.140625" style="308"/>
    <col min="11264" max="11264" width="2.28515625" style="308" customWidth="1"/>
    <col min="11265" max="11265" width="10.42578125" style="308" customWidth="1"/>
    <col min="11266" max="11266" width="11.85546875" style="308" customWidth="1"/>
    <col min="11267" max="11268" width="9.140625" style="308"/>
    <col min="11269" max="11269" width="11.85546875" style="308" customWidth="1"/>
    <col min="11270" max="11519" width="9.140625" style="308"/>
    <col min="11520" max="11520" width="2.28515625" style="308" customWidth="1"/>
    <col min="11521" max="11521" width="10.42578125" style="308" customWidth="1"/>
    <col min="11522" max="11522" width="11.85546875" style="308" customWidth="1"/>
    <col min="11523" max="11524" width="9.140625" style="308"/>
    <col min="11525" max="11525" width="11.85546875" style="308" customWidth="1"/>
    <col min="11526" max="11775" width="9.140625" style="308"/>
    <col min="11776" max="11776" width="2.28515625" style="308" customWidth="1"/>
    <col min="11777" max="11777" width="10.42578125" style="308" customWidth="1"/>
    <col min="11778" max="11778" width="11.85546875" style="308" customWidth="1"/>
    <col min="11779" max="11780" width="9.140625" style="308"/>
    <col min="11781" max="11781" width="11.85546875" style="308" customWidth="1"/>
    <col min="11782" max="12031" width="9.140625" style="308"/>
    <col min="12032" max="12032" width="2.28515625" style="308" customWidth="1"/>
    <col min="12033" max="12033" width="10.42578125" style="308" customWidth="1"/>
    <col min="12034" max="12034" width="11.85546875" style="308" customWidth="1"/>
    <col min="12035" max="12036" width="9.140625" style="308"/>
    <col min="12037" max="12037" width="11.85546875" style="308" customWidth="1"/>
    <col min="12038" max="12287" width="9.140625" style="308"/>
    <col min="12288" max="12288" width="2.28515625" style="308" customWidth="1"/>
    <col min="12289" max="12289" width="10.42578125" style="308" customWidth="1"/>
    <col min="12290" max="12290" width="11.85546875" style="308" customWidth="1"/>
    <col min="12291" max="12292" width="9.140625" style="308"/>
    <col min="12293" max="12293" width="11.85546875" style="308" customWidth="1"/>
    <col min="12294" max="12543" width="9.140625" style="308"/>
    <col min="12544" max="12544" width="2.28515625" style="308" customWidth="1"/>
    <col min="12545" max="12545" width="10.42578125" style="308" customWidth="1"/>
    <col min="12546" max="12546" width="11.85546875" style="308" customWidth="1"/>
    <col min="12547" max="12548" width="9.140625" style="308"/>
    <col min="12549" max="12549" width="11.85546875" style="308" customWidth="1"/>
    <col min="12550" max="12799" width="9.140625" style="308"/>
    <col min="12800" max="12800" width="2.28515625" style="308" customWidth="1"/>
    <col min="12801" max="12801" width="10.42578125" style="308" customWidth="1"/>
    <col min="12802" max="12802" width="11.85546875" style="308" customWidth="1"/>
    <col min="12803" max="12804" width="9.140625" style="308"/>
    <col min="12805" max="12805" width="11.85546875" style="308" customWidth="1"/>
    <col min="12806" max="13055" width="9.140625" style="308"/>
    <col min="13056" max="13056" width="2.28515625" style="308" customWidth="1"/>
    <col min="13057" max="13057" width="10.42578125" style="308" customWidth="1"/>
    <col min="13058" max="13058" width="11.85546875" style="308" customWidth="1"/>
    <col min="13059" max="13060" width="9.140625" style="308"/>
    <col min="13061" max="13061" width="11.85546875" style="308" customWidth="1"/>
    <col min="13062" max="13311" width="9.140625" style="308"/>
    <col min="13312" max="13312" width="2.28515625" style="308" customWidth="1"/>
    <col min="13313" max="13313" width="10.42578125" style="308" customWidth="1"/>
    <col min="13314" max="13314" width="11.85546875" style="308" customWidth="1"/>
    <col min="13315" max="13316" width="9.140625" style="308"/>
    <col min="13317" max="13317" width="11.85546875" style="308" customWidth="1"/>
    <col min="13318" max="13567" width="9.140625" style="308"/>
    <col min="13568" max="13568" width="2.28515625" style="308" customWidth="1"/>
    <col min="13569" max="13569" width="10.42578125" style="308" customWidth="1"/>
    <col min="13570" max="13570" width="11.85546875" style="308" customWidth="1"/>
    <col min="13571" max="13572" width="9.140625" style="308"/>
    <col min="13573" max="13573" width="11.85546875" style="308" customWidth="1"/>
    <col min="13574" max="13823" width="9.140625" style="308"/>
    <col min="13824" max="13824" width="2.28515625" style="308" customWidth="1"/>
    <col min="13825" max="13825" width="10.42578125" style="308" customWidth="1"/>
    <col min="13826" max="13826" width="11.85546875" style="308" customWidth="1"/>
    <col min="13827" max="13828" width="9.140625" style="308"/>
    <col min="13829" max="13829" width="11.85546875" style="308" customWidth="1"/>
    <col min="13830" max="14079" width="9.140625" style="308"/>
    <col min="14080" max="14080" width="2.28515625" style="308" customWidth="1"/>
    <col min="14081" max="14081" width="10.42578125" style="308" customWidth="1"/>
    <col min="14082" max="14082" width="11.85546875" style="308" customWidth="1"/>
    <col min="14083" max="14084" width="9.140625" style="308"/>
    <col min="14085" max="14085" width="11.85546875" style="308" customWidth="1"/>
    <col min="14086" max="14335" width="9.140625" style="308"/>
    <col min="14336" max="14336" width="2.28515625" style="308" customWidth="1"/>
    <col min="14337" max="14337" width="10.42578125" style="308" customWidth="1"/>
    <col min="14338" max="14338" width="11.85546875" style="308" customWidth="1"/>
    <col min="14339" max="14340" width="9.140625" style="308"/>
    <col min="14341" max="14341" width="11.85546875" style="308" customWidth="1"/>
    <col min="14342" max="14591" width="9.140625" style="308"/>
    <col min="14592" max="14592" width="2.28515625" style="308" customWidth="1"/>
    <col min="14593" max="14593" width="10.42578125" style="308" customWidth="1"/>
    <col min="14594" max="14594" width="11.85546875" style="308" customWidth="1"/>
    <col min="14595" max="14596" width="9.140625" style="308"/>
    <col min="14597" max="14597" width="11.85546875" style="308" customWidth="1"/>
    <col min="14598" max="14847" width="9.140625" style="308"/>
    <col min="14848" max="14848" width="2.28515625" style="308" customWidth="1"/>
    <col min="14849" max="14849" width="10.42578125" style="308" customWidth="1"/>
    <col min="14850" max="14850" width="11.85546875" style="308" customWidth="1"/>
    <col min="14851" max="14852" width="9.140625" style="308"/>
    <col min="14853" max="14853" width="11.85546875" style="308" customWidth="1"/>
    <col min="14854" max="15103" width="9.140625" style="308"/>
    <col min="15104" max="15104" width="2.28515625" style="308" customWidth="1"/>
    <col min="15105" max="15105" width="10.42578125" style="308" customWidth="1"/>
    <col min="15106" max="15106" width="11.85546875" style="308" customWidth="1"/>
    <col min="15107" max="15108" width="9.140625" style="308"/>
    <col min="15109" max="15109" width="11.85546875" style="308" customWidth="1"/>
    <col min="15110" max="15359" width="9.140625" style="308"/>
    <col min="15360" max="15360" width="2.28515625" style="308" customWidth="1"/>
    <col min="15361" max="15361" width="10.42578125" style="308" customWidth="1"/>
    <col min="15362" max="15362" width="11.85546875" style="308" customWidth="1"/>
    <col min="15363" max="15364" width="9.140625" style="308"/>
    <col min="15365" max="15365" width="11.85546875" style="308" customWidth="1"/>
    <col min="15366" max="15615" width="9.140625" style="308"/>
    <col min="15616" max="15616" width="2.28515625" style="308" customWidth="1"/>
    <col min="15617" max="15617" width="10.42578125" style="308" customWidth="1"/>
    <col min="15618" max="15618" width="11.85546875" style="308" customWidth="1"/>
    <col min="15619" max="15620" width="9.140625" style="308"/>
    <col min="15621" max="15621" width="11.85546875" style="308" customWidth="1"/>
    <col min="15622" max="15871" width="9.140625" style="308"/>
    <col min="15872" max="15872" width="2.28515625" style="308" customWidth="1"/>
    <col min="15873" max="15873" width="10.42578125" style="308" customWidth="1"/>
    <col min="15874" max="15874" width="11.85546875" style="308" customWidth="1"/>
    <col min="15875" max="15876" width="9.140625" style="308"/>
    <col min="15877" max="15877" width="11.85546875" style="308" customWidth="1"/>
    <col min="15878" max="16127" width="9.140625" style="308"/>
    <col min="16128" max="16128" width="2.28515625" style="308" customWidth="1"/>
    <col min="16129" max="16129" width="10.42578125" style="308" customWidth="1"/>
    <col min="16130" max="16130" width="11.85546875" style="308" customWidth="1"/>
    <col min="16131" max="16132" width="9.140625" style="308"/>
    <col min="16133" max="16133" width="11.85546875" style="308" customWidth="1"/>
    <col min="16134" max="16383" width="9.140625" style="308"/>
    <col min="16384" max="16384" width="9.140625" style="308" customWidth="1"/>
  </cols>
  <sheetData>
    <row r="1" spans="2:6" x14ac:dyDescent="0.2">
      <c r="B1" s="305" t="s">
        <v>337</v>
      </c>
      <c r="C1" s="305"/>
      <c r="D1" s="306"/>
      <c r="E1" s="306"/>
      <c r="F1" s="307"/>
    </row>
    <row r="2" spans="2:6" x14ac:dyDescent="0.2">
      <c r="B2" s="309" t="s">
        <v>244</v>
      </c>
      <c r="C2" s="309"/>
      <c r="D2" s="306"/>
      <c r="E2" s="306"/>
      <c r="F2" s="307"/>
    </row>
    <row r="3" spans="2:6" s="310" customFormat="1" x14ac:dyDescent="0.2">
      <c r="C3" s="311" t="s">
        <v>112</v>
      </c>
    </row>
    <row r="4" spans="2:6" s="313" customFormat="1" ht="42" customHeight="1" x14ac:dyDescent="0.2">
      <c r="B4" s="239" t="s">
        <v>119</v>
      </c>
      <c r="C4" s="312" t="s">
        <v>159</v>
      </c>
      <c r="D4" s="312" t="s">
        <v>338</v>
      </c>
      <c r="E4" s="312" t="s">
        <v>339</v>
      </c>
    </row>
    <row r="5" spans="2:6" s="310" customFormat="1" x14ac:dyDescent="0.2">
      <c r="B5" s="314">
        <v>2008</v>
      </c>
      <c r="C5" s="315">
        <v>2.9825239019899366</v>
      </c>
      <c r="D5" s="315">
        <v>1.7671487516270614</v>
      </c>
      <c r="E5" s="315">
        <v>0.60325103180806483</v>
      </c>
    </row>
    <row r="6" spans="2:6" s="310" customFormat="1" x14ac:dyDescent="0.2">
      <c r="B6" s="314">
        <v>2009</v>
      </c>
      <c r="C6" s="315">
        <v>-2.0543535620052769</v>
      </c>
      <c r="D6" s="315">
        <v>-1.530357624883028</v>
      </c>
      <c r="E6" s="315">
        <v>3.4328595452645523</v>
      </c>
    </row>
    <row r="7" spans="2:6" s="310" customFormat="1" x14ac:dyDescent="0.2">
      <c r="B7" s="314">
        <v>2010</v>
      </c>
      <c r="C7" s="315">
        <v>-3.2099016443439146</v>
      </c>
      <c r="D7" s="315">
        <v>-2.5310224673906552</v>
      </c>
      <c r="E7" s="315">
        <v>1.6846689200450127</v>
      </c>
    </row>
    <row r="8" spans="2:6" s="310" customFormat="1" x14ac:dyDescent="0.2">
      <c r="B8" s="314">
        <v>2011</v>
      </c>
      <c r="C8" s="315">
        <v>-8.9379503350030856</v>
      </c>
      <c r="D8" s="315">
        <v>-3.5345491051768883</v>
      </c>
      <c r="E8" s="315">
        <v>0.27707601619314293</v>
      </c>
    </row>
    <row r="9" spans="2:6" s="310" customFormat="1" x14ac:dyDescent="0.2">
      <c r="B9" s="314">
        <v>2012</v>
      </c>
      <c r="C9" s="315">
        <v>-4.2954967016721755</v>
      </c>
      <c r="D9" s="315">
        <v>-2.7033230223294349</v>
      </c>
      <c r="E9" s="315">
        <v>-0.69640213339905888</v>
      </c>
    </row>
    <row r="10" spans="2:6" s="310" customFormat="1" x14ac:dyDescent="0.2">
      <c r="B10" s="314">
        <v>2013</v>
      </c>
      <c r="C10" s="315">
        <v>-2.0174455353089993</v>
      </c>
      <c r="D10" s="315">
        <v>-1.2469811942269657</v>
      </c>
      <c r="E10" s="315">
        <v>-1.6138196212340568</v>
      </c>
    </row>
    <row r="11" spans="2:6" s="310" customFormat="1" x14ac:dyDescent="0.2">
      <c r="B11" s="314">
        <v>2014</v>
      </c>
      <c r="C11" s="315">
        <v>-1.2389587589506628</v>
      </c>
      <c r="D11" s="315">
        <v>-0.41673108621307486</v>
      </c>
      <c r="E11" s="315">
        <v>-0.58699988894099986</v>
      </c>
    </row>
    <row r="12" spans="2:6" s="310" customFormat="1" x14ac:dyDescent="0.2">
      <c r="B12" s="314">
        <v>2015</v>
      </c>
      <c r="C12" s="315">
        <v>0.16891494228494883</v>
      </c>
      <c r="D12" s="315">
        <v>0.44377868029698758</v>
      </c>
      <c r="E12" s="315">
        <v>-0.87254330937826718</v>
      </c>
    </row>
    <row r="13" spans="2:6" s="310" customFormat="1" x14ac:dyDescent="0.2">
      <c r="B13" s="316">
        <v>2016</v>
      </c>
      <c r="C13" s="315">
        <v>0.7114736441670384</v>
      </c>
      <c r="D13" s="315">
        <v>1.1393566924373435</v>
      </c>
      <c r="E13" s="315">
        <v>-0.13487073181745624</v>
      </c>
    </row>
    <row r="14" spans="2:6" s="310" customFormat="1" x14ac:dyDescent="0.2">
      <c r="B14" s="316">
        <v>2017</v>
      </c>
      <c r="C14" s="315">
        <v>1.4917562622575649</v>
      </c>
      <c r="D14" s="315">
        <v>1.7337627141442948</v>
      </c>
      <c r="E14" s="315">
        <v>-0.93289572352235384</v>
      </c>
    </row>
    <row r="15" spans="2:6" s="310" customFormat="1" x14ac:dyDescent="0.2">
      <c r="B15" s="316">
        <v>2018</v>
      </c>
      <c r="C15" s="315">
        <v>0.88724866181271012</v>
      </c>
      <c r="D15" s="315">
        <v>1.0787736023855885</v>
      </c>
      <c r="E15" s="315">
        <v>1.823528749766594</v>
      </c>
    </row>
    <row r="16" spans="2:6" s="310" customFormat="1" x14ac:dyDescent="0.2">
      <c r="B16" s="316">
        <v>2019</v>
      </c>
      <c r="C16" s="315">
        <v>0.93819543481999412</v>
      </c>
      <c r="D16" s="315">
        <v>0.59437604079933093</v>
      </c>
      <c r="E16" s="315">
        <v>0.6346362483521808</v>
      </c>
    </row>
    <row r="17" spans="2:5" s="310" customFormat="1" x14ac:dyDescent="0.2">
      <c r="B17" s="316">
        <v>2020</v>
      </c>
      <c r="C17" s="315">
        <v>1.5732010374254772</v>
      </c>
      <c r="D17" s="315">
        <v>1.1441322370151903</v>
      </c>
      <c r="E17" s="315">
        <v>-0.69454545400273204</v>
      </c>
    </row>
    <row r="18" spans="2:5" s="310" customFormat="1" x14ac:dyDescent="0.2">
      <c r="B18" s="316">
        <v>2021</v>
      </c>
      <c r="C18" s="315">
        <v>1.9612381467135933</v>
      </c>
      <c r="D18" s="315">
        <v>1.5689387762136955</v>
      </c>
      <c r="E18" s="315">
        <v>-1.0724727227530928</v>
      </c>
    </row>
    <row r="19" spans="2:5" s="310" customFormat="1" x14ac:dyDescent="0.2">
      <c r="B19" s="316">
        <v>2022</v>
      </c>
      <c r="C19" s="315">
        <v>2.5438996663366042</v>
      </c>
      <c r="D19" s="315">
        <v>2.336114267077813</v>
      </c>
      <c r="E19" s="315">
        <v>-0.53062356473439598</v>
      </c>
    </row>
    <row r="20" spans="2:5" x14ac:dyDescent="0.2">
      <c r="B20" s="314"/>
      <c r="C20" s="315"/>
      <c r="D20" s="315"/>
      <c r="E20" s="315"/>
    </row>
  </sheetData>
  <pageMargins left="0.70866141732283472" right="0.70866141732283472" top="0.74803149606299213" bottom="0.74803149606299213" header="0.31496062992125984" footer="0.31496062992125984"/>
  <pageSetup paperSize="9"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5"/>
  <sheetViews>
    <sheetView zoomScaleNormal="100" workbookViewId="0"/>
  </sheetViews>
  <sheetFormatPr defaultRowHeight="12.75" x14ac:dyDescent="0.2"/>
  <cols>
    <col min="1" max="1" width="2.28515625" style="119" customWidth="1"/>
    <col min="2" max="2" width="19" style="119" customWidth="1"/>
    <col min="3" max="9" width="10.5703125" style="119" customWidth="1"/>
    <col min="10" max="16384" width="9.140625" style="119"/>
  </cols>
  <sheetData>
    <row r="1" spans="2:8" x14ac:dyDescent="0.2">
      <c r="B1" s="228" t="s">
        <v>340</v>
      </c>
      <c r="C1" s="228"/>
      <c r="D1" s="228"/>
      <c r="E1" s="229"/>
      <c r="F1" s="229"/>
      <c r="G1" s="229"/>
      <c r="H1" s="229"/>
    </row>
    <row r="2" spans="2:8" x14ac:dyDescent="0.2">
      <c r="B2" s="230" t="s">
        <v>244</v>
      </c>
      <c r="C2" s="230"/>
      <c r="D2" s="230"/>
      <c r="E2" s="229"/>
      <c r="F2" s="229"/>
      <c r="G2" s="229"/>
      <c r="H2" s="229"/>
    </row>
    <row r="3" spans="2:8" ht="15" customHeight="1" x14ac:dyDescent="0.2">
      <c r="C3" s="543" t="s">
        <v>105</v>
      </c>
      <c r="D3" s="543"/>
      <c r="E3" s="543"/>
      <c r="F3" s="543"/>
      <c r="G3" s="543"/>
      <c r="H3" s="543"/>
    </row>
    <row r="4" spans="2:8" x14ac:dyDescent="0.2">
      <c r="B4" s="231" t="s">
        <v>119</v>
      </c>
      <c r="C4" s="243">
        <v>2018</v>
      </c>
      <c r="D4" s="243">
        <v>2019</v>
      </c>
      <c r="E4" s="243">
        <v>2020</v>
      </c>
      <c r="F4" s="243">
        <v>2021</v>
      </c>
      <c r="G4" s="243">
        <v>2022</v>
      </c>
      <c r="H4" s="243" t="s">
        <v>341</v>
      </c>
    </row>
    <row r="5" spans="2:8" x14ac:dyDescent="0.2">
      <c r="B5" s="246" t="s">
        <v>263</v>
      </c>
      <c r="C5" s="317">
        <v>0.1</v>
      </c>
      <c r="D5" s="317">
        <v>1.3</v>
      </c>
      <c r="E5" s="317">
        <v>1.3</v>
      </c>
      <c r="F5" s="317">
        <v>0.6</v>
      </c>
      <c r="G5" s="317">
        <v>0.1</v>
      </c>
      <c r="H5" s="317">
        <v>0</v>
      </c>
    </row>
    <row r="6" spans="2:8" x14ac:dyDescent="0.2">
      <c r="B6" s="246" t="s">
        <v>264</v>
      </c>
      <c r="C6" s="317">
        <v>0</v>
      </c>
      <c r="D6" s="317">
        <v>0.1</v>
      </c>
      <c r="E6" s="317">
        <v>1.1000000000000001</v>
      </c>
      <c r="F6" s="317">
        <v>1.1000000000000001</v>
      </c>
      <c r="G6" s="317">
        <v>0.6</v>
      </c>
      <c r="H6" s="317">
        <v>0.5</v>
      </c>
    </row>
    <row r="7" spans="2:8" x14ac:dyDescent="0.2">
      <c r="B7" s="246" t="s">
        <v>265</v>
      </c>
      <c r="C7" s="317">
        <v>0</v>
      </c>
      <c r="D7" s="317">
        <v>0</v>
      </c>
      <c r="E7" s="317">
        <v>0.1</v>
      </c>
      <c r="F7" s="317">
        <v>1.1000000000000001</v>
      </c>
      <c r="G7" s="317">
        <v>0.8</v>
      </c>
      <c r="H7" s="317">
        <v>1.1000000000000001</v>
      </c>
    </row>
    <row r="8" spans="2:8" x14ac:dyDescent="0.2">
      <c r="B8" s="246" t="s">
        <v>266</v>
      </c>
      <c r="C8" s="317">
        <v>0</v>
      </c>
      <c r="D8" s="317">
        <v>0</v>
      </c>
      <c r="E8" s="317">
        <v>0</v>
      </c>
      <c r="F8" s="317">
        <v>0.1</v>
      </c>
      <c r="G8" s="317">
        <v>1.1000000000000001</v>
      </c>
      <c r="H8" s="317">
        <v>1.5</v>
      </c>
    </row>
    <row r="9" spans="2:8" x14ac:dyDescent="0.2">
      <c r="B9" s="246" t="s">
        <v>342</v>
      </c>
      <c r="C9" s="317">
        <v>0</v>
      </c>
      <c r="D9" s="317">
        <v>0</v>
      </c>
      <c r="E9" s="317">
        <v>0</v>
      </c>
      <c r="F9" s="317">
        <v>0</v>
      </c>
      <c r="G9" s="317">
        <v>0.1</v>
      </c>
      <c r="H9" s="317">
        <v>2.6</v>
      </c>
    </row>
    <row r="10" spans="2:8" x14ac:dyDescent="0.2">
      <c r="B10" s="234"/>
      <c r="C10" s="234"/>
      <c r="D10" s="249"/>
      <c r="E10" s="236"/>
    </row>
    <row r="11" spans="2:8" x14ac:dyDescent="0.2">
      <c r="B11" s="234"/>
      <c r="C11" s="234"/>
      <c r="D11" s="249"/>
      <c r="E11" s="236"/>
    </row>
    <row r="12" spans="2:8" x14ac:dyDescent="0.2">
      <c r="B12" s="234"/>
      <c r="C12" s="234"/>
      <c r="D12" s="249"/>
      <c r="E12" s="236"/>
    </row>
    <row r="13" spans="2:8" x14ac:dyDescent="0.2">
      <c r="B13" s="234"/>
      <c r="C13" s="234"/>
      <c r="D13" s="249"/>
      <c r="E13" s="236"/>
    </row>
    <row r="14" spans="2:8" x14ac:dyDescent="0.2">
      <c r="B14" s="234"/>
      <c r="C14" s="234"/>
      <c r="D14" s="249"/>
      <c r="E14" s="236"/>
    </row>
    <row r="15" spans="2:8" x14ac:dyDescent="0.2">
      <c r="B15" s="234"/>
      <c r="C15" s="234"/>
      <c r="D15" s="249"/>
      <c r="E15" s="236"/>
    </row>
  </sheetData>
  <mergeCells count="1">
    <mergeCell ref="C3:H3"/>
  </mergeCells>
  <pageMargins left="0.7" right="0.7" top="0.75" bottom="0.75" header="0.3" footer="0.3"/>
  <pageSetup paperSize="9"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7"/>
  <sheetViews>
    <sheetView zoomScaleNormal="100" workbookViewId="0"/>
  </sheetViews>
  <sheetFormatPr defaultRowHeight="15" x14ac:dyDescent="0.25"/>
  <cols>
    <col min="1" max="1" width="2.28515625" customWidth="1"/>
    <col min="2" max="2" width="19" customWidth="1"/>
    <col min="3" max="6" width="11.28515625" bestFit="1" customWidth="1"/>
    <col min="7" max="7" width="10.85546875" bestFit="1" customWidth="1"/>
    <col min="8" max="8" width="11.140625" customWidth="1"/>
    <col min="9" max="9" width="9" bestFit="1" customWidth="1"/>
  </cols>
  <sheetData>
    <row r="1" spans="2:9" ht="15.75" x14ac:dyDescent="0.25">
      <c r="B1" s="291" t="s">
        <v>343</v>
      </c>
      <c r="C1" s="291"/>
      <c r="D1" s="292"/>
      <c r="E1" s="292"/>
      <c r="F1" s="292"/>
      <c r="G1" s="292"/>
      <c r="H1" s="292"/>
      <c r="I1" s="318"/>
    </row>
    <row r="2" spans="2:9" x14ac:dyDescent="0.25">
      <c r="B2" s="293" t="s">
        <v>344</v>
      </c>
      <c r="C2" s="293"/>
      <c r="D2" s="292"/>
      <c r="E2" s="292"/>
      <c r="F2" s="292"/>
      <c r="G2" s="292"/>
      <c r="H2" s="292"/>
      <c r="I2" s="318"/>
    </row>
    <row r="3" spans="2:9" ht="16.5" x14ac:dyDescent="0.3">
      <c r="B3" s="1"/>
      <c r="C3" s="541" t="s">
        <v>105</v>
      </c>
      <c r="D3" s="541"/>
      <c r="E3" s="541"/>
      <c r="F3" s="541"/>
      <c r="G3" s="541"/>
      <c r="H3" s="541"/>
    </row>
    <row r="4" spans="2:9" ht="16.5" x14ac:dyDescent="0.3">
      <c r="B4" s="319"/>
      <c r="C4" s="320">
        <v>2017</v>
      </c>
      <c r="D4" s="320">
        <v>2018</v>
      </c>
      <c r="E4" s="320">
        <v>2019</v>
      </c>
      <c r="F4" s="320">
        <v>2020</v>
      </c>
      <c r="G4" s="320">
        <v>2021</v>
      </c>
      <c r="H4" s="320">
        <v>2022</v>
      </c>
    </row>
    <row r="5" spans="2:9" ht="16.5" x14ac:dyDescent="0.3">
      <c r="B5" s="321" t="s">
        <v>345</v>
      </c>
      <c r="C5" s="322">
        <v>6.3</v>
      </c>
      <c r="D5" s="322">
        <v>4</v>
      </c>
      <c r="E5" s="322">
        <v>4.3</v>
      </c>
      <c r="F5" s="322">
        <v>6.5</v>
      </c>
      <c r="G5" s="322">
        <v>8.6999999999999993</v>
      </c>
      <c r="H5" s="322">
        <v>11.1</v>
      </c>
    </row>
    <row r="6" spans="2:9" ht="16.5" x14ac:dyDescent="0.3">
      <c r="B6" s="321" t="s">
        <v>346</v>
      </c>
      <c r="C6" s="322">
        <v>-3.7</v>
      </c>
      <c r="D6" s="322">
        <v>-6.6</v>
      </c>
      <c r="E6" s="322">
        <v>-8.9</v>
      </c>
      <c r="F6" s="322">
        <v>-9</v>
      </c>
      <c r="G6" s="322">
        <v>-8.4</v>
      </c>
      <c r="H6" s="322">
        <v>-8.8000000000000007</v>
      </c>
    </row>
    <row r="7" spans="2:9" ht="16.5" x14ac:dyDescent="0.3">
      <c r="B7" s="321" t="s">
        <v>347</v>
      </c>
      <c r="C7" s="322">
        <v>2.6</v>
      </c>
      <c r="D7" s="322">
        <v>-2.6</v>
      </c>
      <c r="E7" s="322">
        <v>-4.7</v>
      </c>
      <c r="F7" s="322">
        <v>-2.6</v>
      </c>
      <c r="G7" s="322">
        <v>0.3</v>
      </c>
      <c r="H7" s="322">
        <v>2.2999999999999998</v>
      </c>
    </row>
  </sheetData>
  <mergeCells count="1">
    <mergeCell ref="C3:H3"/>
  </mergeCells>
  <pageMargins left="0.70866141732283472" right="0.70866141732283472" top="0.74803149606299213" bottom="0.74803149606299213" header="0.31496062992125984" footer="0.31496062992125984"/>
  <pageSetup paperSize="9" scale="53"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9"/>
  <sheetViews>
    <sheetView zoomScaleNormal="100" workbookViewId="0"/>
  </sheetViews>
  <sheetFormatPr defaultRowHeight="12.75" x14ac:dyDescent="0.2"/>
  <cols>
    <col min="1" max="1" width="2.28515625" style="119" customWidth="1"/>
    <col min="2" max="2" width="19" style="119" customWidth="1"/>
    <col min="3" max="3" width="11.85546875" style="119" customWidth="1"/>
    <col min="4" max="4" width="12.7109375" style="119" customWidth="1"/>
    <col min="5" max="16384" width="9.140625" style="119"/>
  </cols>
  <sheetData>
    <row r="1" spans="2:8" x14ac:dyDescent="0.2">
      <c r="B1" s="228" t="s">
        <v>348</v>
      </c>
      <c r="C1" s="228"/>
      <c r="D1" s="229"/>
      <c r="E1" s="229"/>
      <c r="F1" s="229"/>
      <c r="G1" s="150"/>
      <c r="H1" s="150"/>
    </row>
    <row r="2" spans="2:8" x14ac:dyDescent="0.2">
      <c r="B2" s="230" t="s">
        <v>334</v>
      </c>
      <c r="C2" s="230"/>
      <c r="D2" s="229"/>
      <c r="E2" s="229"/>
      <c r="F2" s="229"/>
      <c r="G2" s="150"/>
      <c r="H2" s="150"/>
    </row>
    <row r="4" spans="2:8" s="118" customFormat="1" ht="25.5" x14ac:dyDescent="0.2">
      <c r="B4" s="239" t="s">
        <v>119</v>
      </c>
      <c r="C4" s="240" t="s">
        <v>245</v>
      </c>
      <c r="D4" s="241" t="s">
        <v>349</v>
      </c>
    </row>
    <row r="5" spans="2:8" x14ac:dyDescent="0.2">
      <c r="B5" s="234">
        <v>2008</v>
      </c>
      <c r="C5" s="235">
        <v>10258</v>
      </c>
      <c r="D5" s="236">
        <v>5.4274845106639651</v>
      </c>
      <c r="E5" s="236"/>
      <c r="F5" s="236"/>
    </row>
    <row r="6" spans="2:8" x14ac:dyDescent="0.2">
      <c r="B6" s="234">
        <v>2009</v>
      </c>
      <c r="C6" s="235">
        <v>17119</v>
      </c>
      <c r="D6" s="236">
        <v>9.0337730870712392</v>
      </c>
      <c r="E6" s="236"/>
      <c r="F6" s="236"/>
    </row>
    <row r="7" spans="2:8" x14ac:dyDescent="0.2">
      <c r="B7" s="234">
        <v>2010</v>
      </c>
      <c r="C7" s="235">
        <v>26738</v>
      </c>
      <c r="D7" s="236">
        <v>13.590870968561772</v>
      </c>
      <c r="E7" s="236"/>
      <c r="F7" s="236"/>
    </row>
    <row r="8" spans="2:8" x14ac:dyDescent="0.2">
      <c r="B8" s="234">
        <v>2011</v>
      </c>
      <c r="C8" s="235">
        <v>40128</v>
      </c>
      <c r="D8" s="236">
        <v>19.496742283268308</v>
      </c>
    </row>
    <row r="9" spans="2:8" x14ac:dyDescent="0.2">
      <c r="B9" s="234">
        <v>2012</v>
      </c>
      <c r="C9" s="235">
        <v>50671</v>
      </c>
      <c r="D9" s="236">
        <v>23.555964650479524</v>
      </c>
    </row>
    <row r="10" spans="2:8" x14ac:dyDescent="0.2">
      <c r="B10" s="234">
        <v>2013</v>
      </c>
      <c r="C10" s="235">
        <v>55835</v>
      </c>
      <c r="D10" s="236">
        <v>25.519726203891612</v>
      </c>
    </row>
    <row r="11" spans="2:8" x14ac:dyDescent="0.2">
      <c r="B11" s="234">
        <v>2014</v>
      </c>
      <c r="C11" s="235">
        <v>59931</v>
      </c>
      <c r="D11" s="236">
        <v>25.316071388568762</v>
      </c>
    </row>
    <row r="12" spans="2:8" x14ac:dyDescent="0.2">
      <c r="B12" s="234">
        <v>2015</v>
      </c>
      <c r="C12" s="235">
        <v>60631</v>
      </c>
      <c r="D12" s="236">
        <v>24.737878902605637</v>
      </c>
    </row>
    <row r="13" spans="2:8" x14ac:dyDescent="0.2">
      <c r="B13" s="234">
        <v>2016</v>
      </c>
      <c r="C13" s="235">
        <v>61880</v>
      </c>
      <c r="D13" s="236">
        <v>24.044778318436013</v>
      </c>
    </row>
    <row r="14" spans="2:8" x14ac:dyDescent="0.2">
      <c r="B14" s="234">
        <v>2017</v>
      </c>
      <c r="C14" s="235">
        <v>59480</v>
      </c>
      <c r="D14" s="236">
        <v>21.806257674878339</v>
      </c>
    </row>
    <row r="15" spans="2:8" x14ac:dyDescent="0.2">
      <c r="B15" s="234">
        <v>2018</v>
      </c>
      <c r="C15" s="235">
        <v>62114</v>
      </c>
      <c r="D15" s="236">
        <v>21.688533404106526</v>
      </c>
    </row>
    <row r="16" spans="2:8" x14ac:dyDescent="0.2">
      <c r="B16" s="234">
        <v>2019</v>
      </c>
      <c r="C16" s="235">
        <v>66827</v>
      </c>
      <c r="D16" s="236">
        <v>22.170009307891</v>
      </c>
    </row>
    <row r="17" spans="2:4" x14ac:dyDescent="0.2">
      <c r="B17" s="234">
        <v>2020</v>
      </c>
      <c r="C17" s="235">
        <v>69404</v>
      </c>
      <c r="D17" s="236">
        <v>21.929392408410891</v>
      </c>
    </row>
    <row r="18" spans="2:4" x14ac:dyDescent="0.2">
      <c r="B18" s="234">
        <v>2021</v>
      </c>
      <c r="C18" s="235">
        <v>69030</v>
      </c>
      <c r="D18" s="236">
        <v>20.815539555295103</v>
      </c>
    </row>
    <row r="19" spans="2:4" x14ac:dyDescent="0.2">
      <c r="B19" s="234">
        <v>2022</v>
      </c>
      <c r="C19" s="235">
        <v>66763</v>
      </c>
      <c r="D19" s="236">
        <v>19.315179509113008</v>
      </c>
    </row>
  </sheetData>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DB9E7"/>
    <pageSetUpPr fitToPage="1"/>
  </sheetPr>
  <dimension ref="B1:N49"/>
  <sheetViews>
    <sheetView showGridLines="0" zoomScaleNormal="100" workbookViewId="0"/>
  </sheetViews>
  <sheetFormatPr defaultColWidth="9.28515625" defaultRowHeight="16.5" x14ac:dyDescent="0.3"/>
  <cols>
    <col min="1" max="1" width="2.7109375" style="1" customWidth="1"/>
    <col min="2" max="2" width="39" style="1" customWidth="1"/>
    <col min="3" max="8" width="9.28515625" style="1" customWidth="1"/>
    <col min="9" max="9" width="9.28515625" style="4"/>
    <col min="10" max="10" width="57.28515625" style="1" bestFit="1" customWidth="1"/>
    <col min="11" max="16384" width="9.28515625" style="1"/>
  </cols>
  <sheetData>
    <row r="1" spans="2:11" x14ac:dyDescent="0.3">
      <c r="B1" s="2" t="s">
        <v>2</v>
      </c>
      <c r="C1" s="3"/>
      <c r="D1" s="2"/>
      <c r="E1" s="3"/>
      <c r="F1" s="2"/>
      <c r="G1" s="3"/>
      <c r="H1" s="3"/>
    </row>
    <row r="2" spans="2:11" x14ac:dyDescent="0.3">
      <c r="B2" s="3" t="s">
        <v>48</v>
      </c>
      <c r="C2" s="3"/>
      <c r="D2" s="5"/>
      <c r="E2" s="3"/>
      <c r="F2" s="5"/>
      <c r="G2" s="3"/>
      <c r="H2" s="3"/>
    </row>
    <row r="3" spans="2:11" x14ac:dyDescent="0.3">
      <c r="B3" s="6"/>
      <c r="C3" s="7"/>
      <c r="D3" s="6"/>
      <c r="E3" s="7"/>
      <c r="F3" s="6"/>
      <c r="G3" s="7"/>
      <c r="H3" s="8"/>
    </row>
    <row r="4" spans="2:11" ht="16.149999999999999" customHeight="1" x14ac:dyDescent="0.3">
      <c r="B4" s="6"/>
      <c r="C4" s="7"/>
      <c r="D4" s="6"/>
      <c r="E4" s="7"/>
      <c r="F4" s="6"/>
      <c r="G4" s="7"/>
      <c r="H4" s="8"/>
    </row>
    <row r="5" spans="2:11" ht="16.149999999999999" customHeight="1" x14ac:dyDescent="0.3">
      <c r="B5" s="9" t="s">
        <v>3</v>
      </c>
      <c r="C5" s="10">
        <v>2017</v>
      </c>
      <c r="D5" s="10">
        <v>2018</v>
      </c>
      <c r="E5" s="10">
        <v>2019</v>
      </c>
      <c r="F5" s="10">
        <v>2020</v>
      </c>
      <c r="G5" s="10">
        <v>2021</v>
      </c>
      <c r="H5" s="10">
        <v>2022</v>
      </c>
    </row>
    <row r="6" spans="2:11" ht="16.149999999999999" customHeight="1" x14ac:dyDescent="0.3">
      <c r="B6" s="11"/>
      <c r="C6" s="12" t="s">
        <v>0</v>
      </c>
      <c r="D6" s="12" t="s">
        <v>1</v>
      </c>
      <c r="E6" s="12" t="s">
        <v>1</v>
      </c>
      <c r="F6" s="12" t="s">
        <v>1</v>
      </c>
      <c r="G6" s="12" t="s">
        <v>1</v>
      </c>
      <c r="H6" s="12" t="s">
        <v>1</v>
      </c>
    </row>
    <row r="7" spans="2:11" ht="16.149999999999999" customHeight="1" x14ac:dyDescent="0.3">
      <c r="B7" s="13" t="s">
        <v>4</v>
      </c>
      <c r="C7" s="14">
        <v>4.7</v>
      </c>
      <c r="D7" s="14">
        <v>3</v>
      </c>
      <c r="E7" s="14">
        <v>3.5</v>
      </c>
      <c r="F7" s="14">
        <v>3.1</v>
      </c>
      <c r="G7" s="14">
        <v>2.6</v>
      </c>
      <c r="H7" s="14">
        <v>2.2000000000000002</v>
      </c>
      <c r="I7" s="15"/>
    </row>
    <row r="8" spans="2:11" ht="16.149999999999999" customHeight="1" x14ac:dyDescent="0.3">
      <c r="B8" s="16" t="s">
        <v>5</v>
      </c>
      <c r="C8" s="14">
        <v>3.4</v>
      </c>
      <c r="D8" s="14">
        <v>2.8</v>
      </c>
      <c r="E8" s="14">
        <v>1.9</v>
      </c>
      <c r="F8" s="14">
        <v>1</v>
      </c>
      <c r="G8" s="14">
        <v>1</v>
      </c>
      <c r="H8" s="14">
        <v>0.7</v>
      </c>
      <c r="I8" s="15"/>
    </row>
    <row r="9" spans="2:11" ht="16.149999999999999" customHeight="1" x14ac:dyDescent="0.3">
      <c r="B9" s="9" t="s">
        <v>6</v>
      </c>
      <c r="C9" s="17">
        <v>4.4000000000000004</v>
      </c>
      <c r="D9" s="17">
        <v>2.9</v>
      </c>
      <c r="E9" s="17">
        <v>3.1</v>
      </c>
      <c r="F9" s="17">
        <v>2.6</v>
      </c>
      <c r="G9" s="17">
        <v>2.2000000000000002</v>
      </c>
      <c r="H9" s="17">
        <v>1.9</v>
      </c>
      <c r="I9" s="15"/>
    </row>
    <row r="10" spans="2:11" ht="16.149999999999999" customHeight="1" x14ac:dyDescent="0.3">
      <c r="B10" s="16" t="s">
        <v>7</v>
      </c>
      <c r="C10" s="14">
        <v>6.3</v>
      </c>
      <c r="D10" s="14">
        <v>-1.5</v>
      </c>
      <c r="E10" s="14">
        <v>3</v>
      </c>
      <c r="F10" s="14">
        <v>6.2</v>
      </c>
      <c r="G10" s="14">
        <v>8</v>
      </c>
      <c r="H10" s="14">
        <v>4.5</v>
      </c>
      <c r="I10" s="15"/>
    </row>
    <row r="11" spans="2:11" ht="16.149999999999999" customHeight="1" x14ac:dyDescent="0.3">
      <c r="B11" s="16" t="s">
        <v>8</v>
      </c>
      <c r="C11" s="14">
        <v>3.8</v>
      </c>
      <c r="D11" s="14">
        <v>6.7</v>
      </c>
      <c r="E11" s="14">
        <v>5.5</v>
      </c>
      <c r="F11" s="14">
        <v>6</v>
      </c>
      <c r="G11" s="14">
        <v>5.0999999999999996</v>
      </c>
      <c r="H11" s="14">
        <v>4.2</v>
      </c>
      <c r="I11" s="15"/>
    </row>
    <row r="12" spans="2:11" ht="16.149999999999999" customHeight="1" x14ac:dyDescent="0.3">
      <c r="B12" s="9" t="s">
        <v>9</v>
      </c>
      <c r="C12" s="18">
        <v>4.5999999999999996</v>
      </c>
      <c r="D12" s="18">
        <v>4.0999999999999996</v>
      </c>
      <c r="E12" s="18">
        <v>4.9000000000000004</v>
      </c>
      <c r="F12" s="18">
        <v>6</v>
      </c>
      <c r="G12" s="18">
        <v>5.8</v>
      </c>
      <c r="H12" s="18">
        <v>4.3</v>
      </c>
      <c r="I12" s="15"/>
    </row>
    <row r="13" spans="2:11" ht="16.149999999999999" customHeight="1" x14ac:dyDescent="0.3">
      <c r="B13" s="16" t="s">
        <v>10</v>
      </c>
      <c r="C13" s="14">
        <v>0.1</v>
      </c>
      <c r="D13" s="14">
        <v>-0.7</v>
      </c>
      <c r="E13" s="14">
        <v>0.2</v>
      </c>
      <c r="F13" s="14">
        <v>0.2</v>
      </c>
      <c r="G13" s="14">
        <v>0.3</v>
      </c>
      <c r="H13" s="14">
        <v>0.3</v>
      </c>
      <c r="I13" s="15"/>
    </row>
    <row r="14" spans="2:11" ht="16.149999999999999" customHeight="1" x14ac:dyDescent="0.3">
      <c r="B14" s="9" t="s">
        <v>11</v>
      </c>
      <c r="C14" s="18">
        <v>4.4000000000000004</v>
      </c>
      <c r="D14" s="18">
        <v>2.9</v>
      </c>
      <c r="E14" s="18">
        <v>4.0999999999999996</v>
      </c>
      <c r="F14" s="18">
        <v>3.8</v>
      </c>
      <c r="G14" s="18">
        <v>3.4</v>
      </c>
      <c r="H14" s="18">
        <v>2.7</v>
      </c>
      <c r="I14" s="15"/>
      <c r="K14" s="19"/>
    </row>
    <row r="15" spans="2:11" ht="16.149999999999999" customHeight="1" x14ac:dyDescent="0.3">
      <c r="B15" s="16" t="s">
        <v>12</v>
      </c>
      <c r="C15" s="14">
        <v>0</v>
      </c>
      <c r="D15" s="14">
        <v>3.4</v>
      </c>
      <c r="E15" s="14">
        <v>2.7</v>
      </c>
      <c r="F15" s="14">
        <v>2.8</v>
      </c>
      <c r="G15" s="14">
        <v>2.1</v>
      </c>
      <c r="H15" s="14">
        <v>1.5</v>
      </c>
      <c r="I15" s="15"/>
      <c r="K15" s="19"/>
    </row>
    <row r="16" spans="2:11" ht="16.149999999999999" customHeight="1" x14ac:dyDescent="0.3">
      <c r="B16" s="16" t="s">
        <v>13</v>
      </c>
      <c r="C16" s="24">
        <v>6</v>
      </c>
      <c r="D16" s="24">
        <v>2.7</v>
      </c>
      <c r="E16" s="24">
        <v>3.3</v>
      </c>
      <c r="F16" s="24">
        <v>5</v>
      </c>
      <c r="G16" s="24">
        <v>4.3</v>
      </c>
      <c r="H16" s="24">
        <v>3.3</v>
      </c>
      <c r="I16" s="15"/>
      <c r="K16" s="19"/>
    </row>
    <row r="17" spans="2:14" ht="16.149999999999999" customHeight="1" x14ac:dyDescent="0.3">
      <c r="B17" s="9" t="s">
        <v>14</v>
      </c>
      <c r="C17" s="17">
        <v>2.7</v>
      </c>
      <c r="D17" s="17">
        <v>3</v>
      </c>
      <c r="E17" s="17">
        <v>3.6</v>
      </c>
      <c r="F17" s="17">
        <v>3</v>
      </c>
      <c r="G17" s="17">
        <v>2.6</v>
      </c>
      <c r="H17" s="17">
        <v>2.1</v>
      </c>
      <c r="I17" s="15"/>
      <c r="K17" s="19"/>
    </row>
    <row r="18" spans="2:14" ht="16.149999999999999" customHeight="1" x14ac:dyDescent="0.3">
      <c r="B18" s="9" t="s">
        <v>15</v>
      </c>
      <c r="C18" s="18">
        <v>2.7</v>
      </c>
      <c r="D18" s="18">
        <v>2.9</v>
      </c>
      <c r="E18" s="18">
        <v>3.6</v>
      </c>
      <c r="F18" s="18">
        <v>3</v>
      </c>
      <c r="G18" s="18">
        <v>2.6</v>
      </c>
      <c r="H18" s="18">
        <v>2.1</v>
      </c>
      <c r="I18" s="15"/>
      <c r="K18" s="19"/>
    </row>
    <row r="19" spans="2:14" ht="16.149999999999999" customHeight="1" x14ac:dyDescent="0.3">
      <c r="B19" s="16" t="s">
        <v>16</v>
      </c>
      <c r="C19" s="14">
        <v>0.6</v>
      </c>
      <c r="D19" s="14">
        <v>0.9</v>
      </c>
      <c r="E19" s="14">
        <v>1.7</v>
      </c>
      <c r="F19" s="14">
        <v>1.4</v>
      </c>
      <c r="G19" s="14">
        <v>1.4</v>
      </c>
      <c r="H19" s="14">
        <v>1.1000000000000001</v>
      </c>
      <c r="I19" s="15"/>
      <c r="K19" s="19"/>
    </row>
    <row r="20" spans="2:14" ht="16.149999999999999" customHeight="1" x14ac:dyDescent="0.3">
      <c r="B20" s="16" t="s">
        <v>17</v>
      </c>
      <c r="C20" s="14">
        <v>5.8</v>
      </c>
      <c r="D20" s="14">
        <v>5</v>
      </c>
      <c r="E20" s="14">
        <v>5.3</v>
      </c>
      <c r="F20" s="14">
        <v>5</v>
      </c>
      <c r="G20" s="14">
        <v>4.8</v>
      </c>
      <c r="H20" s="14">
        <v>4.2</v>
      </c>
      <c r="I20" s="15"/>
    </row>
    <row r="21" spans="2:14" ht="16.149999999999999" customHeight="1" x14ac:dyDescent="0.3">
      <c r="B21" s="16" t="s">
        <v>18</v>
      </c>
      <c r="C21" s="14">
        <v>3.1</v>
      </c>
      <c r="D21" s="14">
        <v>1.9</v>
      </c>
      <c r="E21" s="14">
        <v>1.6</v>
      </c>
      <c r="F21" s="14">
        <v>2</v>
      </c>
      <c r="G21" s="14">
        <v>2.1</v>
      </c>
      <c r="H21" s="14">
        <v>2.1</v>
      </c>
      <c r="I21" s="15"/>
    </row>
    <row r="22" spans="2:14" ht="16.149999999999999" customHeight="1" x14ac:dyDescent="0.3">
      <c r="B22" s="21" t="s">
        <v>19</v>
      </c>
      <c r="C22" s="22">
        <v>2.8</v>
      </c>
      <c r="D22" s="22">
        <v>2.8</v>
      </c>
      <c r="E22" s="22">
        <v>2.8</v>
      </c>
      <c r="F22" s="22">
        <v>2.8</v>
      </c>
      <c r="G22" s="22">
        <v>2.7</v>
      </c>
      <c r="H22" s="22">
        <v>2.5</v>
      </c>
      <c r="I22" s="15"/>
    </row>
    <row r="23" spans="2:14" ht="18" customHeight="1" x14ac:dyDescent="0.3">
      <c r="B23" s="16" t="s">
        <v>20</v>
      </c>
      <c r="C23" s="14">
        <v>-0.5</v>
      </c>
      <c r="D23" s="14">
        <v>0</v>
      </c>
      <c r="E23" s="14">
        <v>0.7</v>
      </c>
      <c r="F23" s="14">
        <v>0.8</v>
      </c>
      <c r="G23" s="14">
        <v>0.7</v>
      </c>
      <c r="H23" s="14">
        <v>0.2</v>
      </c>
      <c r="I23" s="15"/>
    </row>
    <row r="24" spans="2:14" s="22" customFormat="1" ht="18" customHeight="1" x14ac:dyDescent="0.3">
      <c r="B24" s="22" t="s">
        <v>21</v>
      </c>
      <c r="C24" s="22">
        <v>2.6</v>
      </c>
      <c r="D24" s="22">
        <v>2.2999999999999998</v>
      </c>
      <c r="E24" s="22">
        <v>2.1</v>
      </c>
      <c r="F24" s="22">
        <v>1.7</v>
      </c>
      <c r="G24" s="22">
        <v>1.4</v>
      </c>
      <c r="H24" s="22">
        <v>1.1000000000000001</v>
      </c>
      <c r="I24" s="15"/>
    </row>
    <row r="25" spans="2:14" ht="18" customHeight="1" x14ac:dyDescent="0.3">
      <c r="B25" s="16" t="s">
        <v>22</v>
      </c>
      <c r="C25" s="14">
        <v>5.2</v>
      </c>
      <c r="D25" s="14">
        <v>3.3</v>
      </c>
      <c r="E25" s="14">
        <v>1.9</v>
      </c>
      <c r="F25" s="14">
        <v>1.5</v>
      </c>
      <c r="G25" s="14">
        <v>1.3</v>
      </c>
      <c r="H25" s="14">
        <v>0.9</v>
      </c>
      <c r="I25" s="15"/>
    </row>
    <row r="26" spans="2:14" ht="18" customHeight="1" x14ac:dyDescent="0.3">
      <c r="B26" s="16" t="s">
        <v>23</v>
      </c>
      <c r="C26" s="14">
        <v>4.8</v>
      </c>
      <c r="D26" s="14">
        <v>4.5999999999999996</v>
      </c>
      <c r="E26" s="14">
        <v>4.4000000000000004</v>
      </c>
      <c r="F26" s="14">
        <v>4.2</v>
      </c>
      <c r="G26" s="14">
        <v>4</v>
      </c>
      <c r="H26" s="14">
        <v>4.0999999999999996</v>
      </c>
      <c r="I26" s="15"/>
    </row>
    <row r="27" spans="2:14" ht="18" customHeight="1" x14ac:dyDescent="0.3">
      <c r="B27" s="16" t="s">
        <v>24</v>
      </c>
      <c r="C27" s="14">
        <v>1.6</v>
      </c>
      <c r="D27" s="14">
        <v>2.8</v>
      </c>
      <c r="E27" s="14">
        <v>3.3</v>
      </c>
      <c r="F27" s="14">
        <v>3.2</v>
      </c>
      <c r="G27" s="14">
        <v>3.4</v>
      </c>
      <c r="H27" s="14">
        <v>3.5</v>
      </c>
      <c r="I27" s="15"/>
    </row>
    <row r="28" spans="2:14" ht="18" customHeight="1" x14ac:dyDescent="0.3">
      <c r="B28" s="16" t="s">
        <v>25</v>
      </c>
      <c r="C28" s="14">
        <v>1.7</v>
      </c>
      <c r="D28" s="14">
        <v>2</v>
      </c>
      <c r="E28" s="14">
        <v>1.9</v>
      </c>
      <c r="F28" s="14">
        <v>2.1</v>
      </c>
      <c r="G28" s="14">
        <v>2.2000000000000002</v>
      </c>
      <c r="H28" s="14">
        <v>2.2000000000000002</v>
      </c>
      <c r="I28" s="15"/>
    </row>
    <row r="29" spans="2:14" ht="18" customHeight="1" x14ac:dyDescent="0.3">
      <c r="B29" s="16" t="s">
        <v>45</v>
      </c>
      <c r="C29" s="14">
        <v>5.0999999999999996</v>
      </c>
      <c r="D29" s="14">
        <v>4.2</v>
      </c>
      <c r="E29" s="14">
        <v>-0.9</v>
      </c>
      <c r="F29" s="14">
        <v>0.4</v>
      </c>
      <c r="G29" s="14">
        <v>0.3</v>
      </c>
      <c r="H29" s="14">
        <v>0.1</v>
      </c>
      <c r="I29" s="15"/>
    </row>
    <row r="30" spans="2:14" ht="18" customHeight="1" x14ac:dyDescent="0.3">
      <c r="B30" s="13" t="s">
        <v>26</v>
      </c>
      <c r="C30" s="14">
        <v>5.2</v>
      </c>
      <c r="D30" s="14">
        <v>2.1</v>
      </c>
      <c r="E30" s="14">
        <v>2.2999999999999998</v>
      </c>
      <c r="F30" s="14">
        <v>2.1</v>
      </c>
      <c r="G30" s="14">
        <v>2</v>
      </c>
      <c r="H30" s="14">
        <v>2</v>
      </c>
      <c r="I30" s="15"/>
    </row>
    <row r="31" spans="2:14" ht="18" customHeight="1" x14ac:dyDescent="0.3">
      <c r="B31" s="16" t="s">
        <v>27</v>
      </c>
      <c r="C31" s="14"/>
      <c r="D31" s="14"/>
      <c r="E31" s="14"/>
      <c r="F31" s="14"/>
      <c r="G31" s="14"/>
      <c r="H31" s="14"/>
      <c r="I31" s="15"/>
    </row>
    <row r="32" spans="2:14" ht="18" customHeight="1" x14ac:dyDescent="0.3">
      <c r="B32" s="16" t="s">
        <v>28</v>
      </c>
      <c r="C32" s="14">
        <v>-7.8</v>
      </c>
      <c r="D32" s="14">
        <v>-5.9</v>
      </c>
      <c r="E32" s="14">
        <v>-6.7</v>
      </c>
      <c r="F32" s="14">
        <v>-8.4</v>
      </c>
      <c r="G32" s="14">
        <v>-10.8</v>
      </c>
      <c r="H32" s="14">
        <v>-13.3</v>
      </c>
      <c r="I32" s="15"/>
      <c r="J32" s="14"/>
      <c r="K32" s="20"/>
      <c r="L32" s="20"/>
      <c r="M32" s="20"/>
      <c r="N32" s="20"/>
    </row>
    <row r="33" spans="2:14" ht="18" customHeight="1" x14ac:dyDescent="0.3">
      <c r="B33" s="16" t="s">
        <v>29</v>
      </c>
      <c r="C33" s="14">
        <v>-2.9</v>
      </c>
      <c r="D33" s="14">
        <v>-2.1</v>
      </c>
      <c r="E33" s="14">
        <v>-2.2999999999999998</v>
      </c>
      <c r="F33" s="14">
        <v>-2.7</v>
      </c>
      <c r="G33" s="14">
        <v>-3.3</v>
      </c>
      <c r="H33" s="14">
        <v>-3.9</v>
      </c>
      <c r="I33" s="15"/>
    </row>
    <row r="34" spans="2:14" ht="18" customHeight="1" x14ac:dyDescent="0.3">
      <c r="B34" s="22" t="s">
        <v>30</v>
      </c>
      <c r="C34" s="14">
        <v>-57.5</v>
      </c>
      <c r="D34" s="14">
        <v>-56.9</v>
      </c>
      <c r="E34" s="14">
        <v>-56.3</v>
      </c>
      <c r="F34" s="14">
        <v>-56.4</v>
      </c>
      <c r="G34" s="14">
        <v>-57.1</v>
      </c>
      <c r="H34" s="14">
        <v>-58.7</v>
      </c>
      <c r="I34" s="15"/>
      <c r="J34" s="22"/>
      <c r="K34" s="22"/>
      <c r="L34" s="22"/>
      <c r="M34" s="22"/>
      <c r="N34" s="22"/>
    </row>
    <row r="35" spans="2:14" ht="18" customHeight="1" x14ac:dyDescent="0.3">
      <c r="B35" s="16" t="s">
        <v>31</v>
      </c>
      <c r="C35" s="14">
        <v>-1.1000000000000001</v>
      </c>
      <c r="D35" s="14">
        <v>-0.1</v>
      </c>
      <c r="E35" s="14">
        <v>0.8</v>
      </c>
      <c r="F35" s="14">
        <v>0.6</v>
      </c>
      <c r="G35" s="14">
        <v>0.7</v>
      </c>
      <c r="H35" s="14">
        <v>0.6</v>
      </c>
      <c r="I35" s="15"/>
    </row>
    <row r="36" spans="2:14" ht="18" customHeight="1" x14ac:dyDescent="0.3">
      <c r="B36" s="16" t="s">
        <v>32</v>
      </c>
      <c r="C36" s="14">
        <v>76.5</v>
      </c>
      <c r="D36" s="14">
        <v>73.8</v>
      </c>
      <c r="E36" s="14">
        <v>73.8</v>
      </c>
      <c r="F36" s="14">
        <v>73.8</v>
      </c>
      <c r="G36" s="14">
        <v>73.8</v>
      </c>
      <c r="H36" s="14">
        <v>73.8</v>
      </c>
      <c r="I36" s="15"/>
    </row>
    <row r="37" spans="2:14" ht="18" customHeight="1" x14ac:dyDescent="0.3">
      <c r="B37" s="16" t="s">
        <v>33</v>
      </c>
      <c r="C37" s="14">
        <v>2</v>
      </c>
      <c r="D37" s="14">
        <v>2</v>
      </c>
      <c r="E37" s="14">
        <v>2.4</v>
      </c>
      <c r="F37" s="14">
        <v>3.6</v>
      </c>
      <c r="G37" s="14">
        <v>4.0999999999999996</v>
      </c>
      <c r="H37" s="14">
        <v>4.2</v>
      </c>
      <c r="I37" s="15"/>
    </row>
    <row r="38" spans="2:14" ht="18" customHeight="1" x14ac:dyDescent="0.3">
      <c r="B38" s="23" t="s">
        <v>34</v>
      </c>
      <c r="C38" s="24">
        <v>2.9</v>
      </c>
      <c r="D38" s="24">
        <v>3</v>
      </c>
      <c r="E38" s="24">
        <v>3.4</v>
      </c>
      <c r="F38" s="24">
        <v>3.9</v>
      </c>
      <c r="G38" s="24">
        <v>4.2</v>
      </c>
      <c r="H38" s="24">
        <v>4.3</v>
      </c>
      <c r="I38" s="15"/>
    </row>
    <row r="39" spans="2:14" x14ac:dyDescent="0.3">
      <c r="I39" s="15"/>
    </row>
    <row r="40" spans="2:14" s="22" customFormat="1" x14ac:dyDescent="0.3">
      <c r="B40" s="22" t="s">
        <v>35</v>
      </c>
      <c r="C40" s="37" t="s">
        <v>46</v>
      </c>
      <c r="H40" s="15"/>
    </row>
    <row r="41" spans="2:14" x14ac:dyDescent="0.3">
      <c r="B41" s="26">
        <v>2</v>
      </c>
      <c r="C41" s="25" t="s">
        <v>36</v>
      </c>
      <c r="D41" s="22"/>
      <c r="E41" s="22"/>
      <c r="H41" s="15"/>
      <c r="I41" s="1"/>
    </row>
    <row r="42" spans="2:14" x14ac:dyDescent="0.3">
      <c r="B42" s="26">
        <v>3</v>
      </c>
      <c r="C42" s="25" t="s">
        <v>37</v>
      </c>
      <c r="D42" s="22"/>
      <c r="E42" s="22"/>
      <c r="F42" s="22"/>
      <c r="H42" s="15"/>
      <c r="I42" s="1"/>
    </row>
    <row r="43" spans="2:14" x14ac:dyDescent="0.3">
      <c r="B43" s="26">
        <v>4</v>
      </c>
      <c r="C43" s="25" t="s">
        <v>38</v>
      </c>
      <c r="D43" s="22"/>
      <c r="E43" s="22"/>
      <c r="F43" s="22"/>
      <c r="H43" s="15"/>
      <c r="I43" s="1"/>
    </row>
    <row r="44" spans="2:14" x14ac:dyDescent="0.3">
      <c r="B44" s="26">
        <v>5</v>
      </c>
      <c r="C44" s="25" t="s">
        <v>47</v>
      </c>
      <c r="D44" s="22"/>
      <c r="E44" s="22"/>
      <c r="F44" s="22"/>
      <c r="H44" s="15"/>
      <c r="I44" s="1"/>
    </row>
    <row r="45" spans="2:14" x14ac:dyDescent="0.3">
      <c r="B45" s="26">
        <v>6</v>
      </c>
      <c r="C45" s="25" t="s">
        <v>39</v>
      </c>
      <c r="D45" s="22"/>
      <c r="E45" s="22"/>
      <c r="F45" s="22"/>
      <c r="H45" s="15"/>
      <c r="I45" s="1"/>
    </row>
    <row r="46" spans="2:14" x14ac:dyDescent="0.3">
      <c r="B46" s="26">
        <v>7</v>
      </c>
      <c r="C46" s="25" t="s">
        <v>44</v>
      </c>
      <c r="D46" s="22"/>
      <c r="E46" s="22"/>
      <c r="F46" s="22"/>
      <c r="H46" s="15"/>
      <c r="I46" s="1"/>
    </row>
    <row r="47" spans="2:14" s="22" customFormat="1" x14ac:dyDescent="0.3">
      <c r="B47" s="26">
        <v>8</v>
      </c>
      <c r="C47" s="37" t="s">
        <v>49</v>
      </c>
      <c r="H47" s="15"/>
    </row>
    <row r="48" spans="2:14" x14ac:dyDescent="0.3">
      <c r="B48" s="26">
        <v>9</v>
      </c>
      <c r="C48" s="25" t="s">
        <v>40</v>
      </c>
      <c r="D48" s="22"/>
      <c r="E48" s="22"/>
      <c r="H48" s="15"/>
      <c r="I48" s="1"/>
    </row>
    <row r="49" spans="2:9" x14ac:dyDescent="0.3">
      <c r="B49" s="26">
        <v>10</v>
      </c>
      <c r="C49" s="25" t="s">
        <v>94</v>
      </c>
      <c r="D49" s="22"/>
      <c r="E49" s="22"/>
      <c r="H49" s="4"/>
      <c r="I49" s="1"/>
    </row>
  </sheetData>
  <pageMargins left="0.7" right="0.7" top="0.75" bottom="0.75" header="0.3" footer="0.3"/>
  <pageSetup paperSize="9" scale="43"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9"/>
  <sheetViews>
    <sheetView zoomScaleNormal="100" workbookViewId="0"/>
  </sheetViews>
  <sheetFormatPr defaultRowHeight="15" x14ac:dyDescent="0.25"/>
  <cols>
    <col min="1" max="1" width="2.28515625" customWidth="1"/>
    <col min="2" max="2" width="19" customWidth="1"/>
    <col min="3" max="3" width="11.85546875" customWidth="1"/>
    <col min="4" max="4" width="12.7109375" customWidth="1"/>
  </cols>
  <sheetData>
    <row r="1" spans="2:7" ht="15.75" x14ac:dyDescent="0.25">
      <c r="B1" s="291" t="s">
        <v>350</v>
      </c>
      <c r="C1" s="291"/>
      <c r="D1" s="292"/>
      <c r="E1" s="292"/>
      <c r="F1" s="318"/>
      <c r="G1" s="318"/>
    </row>
    <row r="2" spans="2:7" x14ac:dyDescent="0.25">
      <c r="B2" s="293" t="s">
        <v>328</v>
      </c>
      <c r="C2" s="293"/>
      <c r="D2" s="292"/>
      <c r="E2" s="292"/>
      <c r="F2" s="318"/>
      <c r="G2" s="318"/>
    </row>
    <row r="4" spans="2:7" s="326" customFormat="1" ht="26.25" x14ac:dyDescent="0.25">
      <c r="B4" s="323" t="s">
        <v>119</v>
      </c>
      <c r="C4" s="324" t="s">
        <v>245</v>
      </c>
      <c r="D4" s="325" t="s">
        <v>349</v>
      </c>
    </row>
    <row r="5" spans="2:7" ht="16.5" x14ac:dyDescent="0.3">
      <c r="B5" s="321">
        <v>2008</v>
      </c>
      <c r="C5" s="327">
        <v>31390</v>
      </c>
      <c r="D5" s="328">
        <v>16.608377733451146</v>
      </c>
      <c r="E5" s="328"/>
    </row>
    <row r="6" spans="2:7" ht="16.5" x14ac:dyDescent="0.3">
      <c r="B6" s="321">
        <v>2009</v>
      </c>
      <c r="C6" s="327">
        <v>43356</v>
      </c>
      <c r="D6" s="328">
        <v>22.87915567282322</v>
      </c>
      <c r="E6" s="328"/>
    </row>
    <row r="7" spans="2:7" ht="16.5" x14ac:dyDescent="0.3">
      <c r="B7" s="321">
        <v>2010</v>
      </c>
      <c r="C7" s="327">
        <v>53591</v>
      </c>
      <c r="D7" s="328">
        <v>27.240196203014204</v>
      </c>
      <c r="E7" s="328"/>
    </row>
    <row r="8" spans="2:7" ht="16.5" x14ac:dyDescent="0.3">
      <c r="B8" s="321">
        <v>2011</v>
      </c>
      <c r="C8" s="327">
        <v>72420</v>
      </c>
      <c r="D8" s="328">
        <v>35.18625588502519</v>
      </c>
    </row>
    <row r="9" spans="2:7" ht="16.5" x14ac:dyDescent="0.3">
      <c r="B9" s="321">
        <v>2012</v>
      </c>
      <c r="C9" s="327">
        <v>79634.679000000004</v>
      </c>
      <c r="D9" s="328">
        <v>37.020616989526239</v>
      </c>
    </row>
    <row r="10" spans="2:7" ht="16.5" x14ac:dyDescent="0.3">
      <c r="B10" s="321">
        <v>2013</v>
      </c>
      <c r="C10" s="327">
        <v>77984</v>
      </c>
      <c r="D10" s="328">
        <v>35.643061310724164</v>
      </c>
    </row>
    <row r="11" spans="2:7" ht="16.5" x14ac:dyDescent="0.3">
      <c r="B11" s="321">
        <v>2014</v>
      </c>
      <c r="C11" s="327">
        <v>81956</v>
      </c>
      <c r="D11" s="328">
        <v>34.619878639127357</v>
      </c>
    </row>
    <row r="12" spans="2:7" ht="16.5" x14ac:dyDescent="0.3">
      <c r="B12" s="321">
        <v>2015</v>
      </c>
      <c r="C12" s="327">
        <v>86125</v>
      </c>
      <c r="D12" s="328">
        <v>35.139612087659948</v>
      </c>
    </row>
    <row r="13" spans="2:7" ht="16.5" x14ac:dyDescent="0.3">
      <c r="B13" s="321">
        <v>2016</v>
      </c>
      <c r="C13" s="327">
        <v>86928</v>
      </c>
      <c r="D13" s="328">
        <v>33.777706684954843</v>
      </c>
    </row>
    <row r="14" spans="2:7" ht="16.5" x14ac:dyDescent="0.3">
      <c r="B14" s="321">
        <v>2017</v>
      </c>
      <c r="C14" s="327">
        <v>87140.906000000003</v>
      </c>
      <c r="D14" s="328">
        <v>31.947159553771886</v>
      </c>
    </row>
    <row r="15" spans="2:7" ht="16.5" x14ac:dyDescent="0.3">
      <c r="B15" s="321">
        <v>2018</v>
      </c>
      <c r="C15" s="327">
        <v>84523.944000000003</v>
      </c>
      <c r="D15" s="328">
        <v>29.513481387301244</v>
      </c>
    </row>
    <row r="16" spans="2:7" ht="16.5" x14ac:dyDescent="0.3">
      <c r="B16" s="321">
        <v>2019</v>
      </c>
      <c r="C16" s="327">
        <v>83553.944000000003</v>
      </c>
      <c r="D16" s="328">
        <v>27.719211040313102</v>
      </c>
    </row>
    <row r="17" spans="2:4" ht="16.5" x14ac:dyDescent="0.3">
      <c r="B17" s="321">
        <v>2020</v>
      </c>
      <c r="C17" s="327">
        <v>83303.944000000003</v>
      </c>
      <c r="D17" s="328">
        <v>26.321319767510314</v>
      </c>
    </row>
    <row r="18" spans="2:4" ht="16.5" x14ac:dyDescent="0.3">
      <c r="B18" s="321">
        <v>2021</v>
      </c>
      <c r="C18" s="327">
        <v>79380.944000000003</v>
      </c>
      <c r="D18" s="328">
        <v>23.936798200328344</v>
      </c>
    </row>
    <row r="19" spans="2:4" ht="16.5" x14ac:dyDescent="0.3">
      <c r="B19" s="321">
        <v>2022</v>
      </c>
      <c r="C19" s="327">
        <v>86683.944000000003</v>
      </c>
      <c r="D19" s="328">
        <v>25.07850065032877</v>
      </c>
    </row>
  </sheetData>
  <pageMargins left="0.70866141732283472" right="0.70866141732283472" top="0.74803149606299213" bottom="0.74803149606299213" header="0.31496062992125984" footer="0.31496062992125984"/>
  <pageSetup paperSize="9"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0"/>
  <sheetViews>
    <sheetView workbookViewId="0">
      <pane xSplit="1" ySplit="5" topLeftCell="B6" activePane="bottomRight" state="frozen"/>
      <selection activeCell="N38" sqref="N38"/>
      <selection pane="topRight" activeCell="N38" sqref="N38"/>
      <selection pane="bottomLeft" activeCell="N38" sqref="N38"/>
      <selection pane="bottomRight"/>
    </sheetView>
  </sheetViews>
  <sheetFormatPr defaultRowHeight="12.75" x14ac:dyDescent="0.2"/>
  <cols>
    <col min="1" max="1" width="14.140625" style="119" customWidth="1"/>
    <col min="2" max="2" width="35.42578125" style="127" bestFit="1" customWidth="1"/>
    <col min="3" max="3" width="30" style="127" bestFit="1" customWidth="1"/>
    <col min="4" max="4" width="25.85546875" style="127" bestFit="1" customWidth="1"/>
    <col min="5" max="16384" width="9.140625" style="119"/>
  </cols>
  <sheetData>
    <row r="1" spans="1:4" x14ac:dyDescent="0.2">
      <c r="A1" s="228" t="s">
        <v>351</v>
      </c>
      <c r="B1" s="228"/>
      <c r="C1" s="228"/>
      <c r="D1" s="228"/>
    </row>
    <row r="2" spans="1:4" x14ac:dyDescent="0.2">
      <c r="A2" s="230" t="s">
        <v>334</v>
      </c>
      <c r="B2" s="230"/>
      <c r="C2" s="230"/>
      <c r="D2" s="230"/>
    </row>
    <row r="4" spans="1:4" x14ac:dyDescent="0.2">
      <c r="B4" s="127" t="s">
        <v>352</v>
      </c>
      <c r="C4" s="127" t="s">
        <v>353</v>
      </c>
      <c r="D4" s="127" t="s">
        <v>354</v>
      </c>
    </row>
    <row r="5" spans="1:4" x14ac:dyDescent="0.2">
      <c r="A5" s="119" t="s">
        <v>355</v>
      </c>
      <c r="B5" s="127" t="s">
        <v>356</v>
      </c>
      <c r="C5" s="127" t="s">
        <v>357</v>
      </c>
    </row>
    <row r="6" spans="1:4" x14ac:dyDescent="0.2">
      <c r="A6" s="329">
        <v>35976</v>
      </c>
      <c r="B6" s="236">
        <v>65.5</v>
      </c>
      <c r="C6" s="249">
        <v>11830.2</v>
      </c>
      <c r="D6" s="249">
        <v>6239.2999999999993</v>
      </c>
    </row>
    <row r="7" spans="1:4" x14ac:dyDescent="0.2">
      <c r="A7" s="329">
        <v>36007</v>
      </c>
      <c r="B7" s="236">
        <v>67.400000000000006</v>
      </c>
      <c r="C7" s="249">
        <v>11122.7</v>
      </c>
      <c r="D7" s="249">
        <v>5383.7999999999993</v>
      </c>
    </row>
    <row r="8" spans="1:4" x14ac:dyDescent="0.2">
      <c r="A8" s="329">
        <v>36038</v>
      </c>
      <c r="B8" s="236">
        <v>56.9</v>
      </c>
      <c r="C8" s="249">
        <v>9535.2000000000007</v>
      </c>
      <c r="D8" s="249">
        <v>7221.2999999999993</v>
      </c>
    </row>
    <row r="9" spans="1:4" x14ac:dyDescent="0.2">
      <c r="A9" s="329">
        <v>36068</v>
      </c>
      <c r="B9" s="236">
        <v>58.1</v>
      </c>
      <c r="C9" s="249">
        <v>9901.9</v>
      </c>
      <c r="D9" s="249">
        <v>7154.6</v>
      </c>
    </row>
    <row r="10" spans="1:4" x14ac:dyDescent="0.2">
      <c r="A10" s="329">
        <v>36099</v>
      </c>
      <c r="B10" s="236">
        <v>54.5</v>
      </c>
      <c r="C10" s="249">
        <v>9477</v>
      </c>
      <c r="D10" s="249">
        <v>7927.5</v>
      </c>
    </row>
    <row r="11" spans="1:4" x14ac:dyDescent="0.2">
      <c r="A11" s="329">
        <v>36129</v>
      </c>
      <c r="B11" s="236">
        <v>57.2</v>
      </c>
      <c r="C11" s="249">
        <v>10125.1</v>
      </c>
      <c r="D11" s="249">
        <v>7579.4</v>
      </c>
    </row>
    <row r="12" spans="1:4" x14ac:dyDescent="0.2">
      <c r="A12" s="329">
        <v>36160</v>
      </c>
      <c r="B12" s="236">
        <v>59.7</v>
      </c>
      <c r="C12" s="249">
        <v>10779.4</v>
      </c>
      <c r="D12" s="249">
        <v>7275.1</v>
      </c>
    </row>
    <row r="13" spans="1:4" x14ac:dyDescent="0.2">
      <c r="A13" s="329">
        <v>36191</v>
      </c>
      <c r="B13" s="236">
        <v>63.6</v>
      </c>
      <c r="C13" s="249">
        <v>11666.8</v>
      </c>
      <c r="D13" s="249">
        <v>6687.7000000000007</v>
      </c>
    </row>
    <row r="14" spans="1:4" x14ac:dyDescent="0.2">
      <c r="A14" s="329">
        <v>36219</v>
      </c>
      <c r="B14" s="236">
        <v>67.900000000000006</v>
      </c>
      <c r="C14" s="249">
        <v>12702.7</v>
      </c>
      <c r="D14" s="249">
        <v>6001.7999999999993</v>
      </c>
    </row>
    <row r="15" spans="1:4" x14ac:dyDescent="0.2">
      <c r="A15" s="329">
        <v>36250</v>
      </c>
      <c r="B15" s="236">
        <v>51.8</v>
      </c>
      <c r="C15" s="249">
        <v>9928.1</v>
      </c>
      <c r="D15" s="249">
        <v>9226.4</v>
      </c>
    </row>
    <row r="16" spans="1:4" x14ac:dyDescent="0.2">
      <c r="A16" s="329">
        <v>36280</v>
      </c>
      <c r="B16" s="236">
        <v>50.7</v>
      </c>
      <c r="C16" s="249">
        <v>9888</v>
      </c>
      <c r="D16" s="249">
        <v>9616.5</v>
      </c>
    </row>
    <row r="17" spans="1:4" x14ac:dyDescent="0.2">
      <c r="A17" s="329">
        <v>36311</v>
      </c>
      <c r="B17" s="236">
        <v>50.8</v>
      </c>
      <c r="C17" s="249">
        <v>10086.1</v>
      </c>
      <c r="D17" s="249">
        <v>9768.4</v>
      </c>
    </row>
    <row r="18" spans="1:4" x14ac:dyDescent="0.2">
      <c r="A18" s="329">
        <v>36341</v>
      </c>
      <c r="B18" s="236">
        <v>50.4</v>
      </c>
      <c r="C18" s="249">
        <v>10017.700000000001</v>
      </c>
      <c r="D18" s="249">
        <v>9868.2999999999993</v>
      </c>
    </row>
    <row r="19" spans="1:4" x14ac:dyDescent="0.2">
      <c r="A19" s="329">
        <v>36372</v>
      </c>
      <c r="B19" s="236">
        <v>53.6</v>
      </c>
      <c r="C19" s="249">
        <v>10761.6</v>
      </c>
      <c r="D19" s="249">
        <v>9324.4</v>
      </c>
    </row>
    <row r="20" spans="1:4" x14ac:dyDescent="0.2">
      <c r="A20" s="329">
        <v>36403</v>
      </c>
      <c r="B20" s="236">
        <v>51.6</v>
      </c>
      <c r="C20" s="249">
        <v>10486.9</v>
      </c>
      <c r="D20" s="249">
        <v>9849.1</v>
      </c>
    </row>
    <row r="21" spans="1:4" x14ac:dyDescent="0.2">
      <c r="A21" s="329">
        <v>36433</v>
      </c>
      <c r="B21" s="236">
        <v>47.7</v>
      </c>
      <c r="C21" s="249">
        <v>9823.5</v>
      </c>
      <c r="D21" s="249">
        <v>10762.5</v>
      </c>
    </row>
    <row r="22" spans="1:4" x14ac:dyDescent="0.2">
      <c r="A22" s="329">
        <v>36464</v>
      </c>
      <c r="B22" s="236">
        <v>48.6</v>
      </c>
      <c r="C22" s="249">
        <v>9849.1</v>
      </c>
      <c r="D22" s="249">
        <v>10434.4</v>
      </c>
    </row>
    <row r="23" spans="1:4" x14ac:dyDescent="0.2">
      <c r="A23" s="329">
        <v>36494</v>
      </c>
      <c r="B23" s="236">
        <v>46.9</v>
      </c>
      <c r="C23" s="249">
        <v>9615.7999999999993</v>
      </c>
      <c r="D23" s="249">
        <v>10890.5</v>
      </c>
    </row>
    <row r="24" spans="1:4" x14ac:dyDescent="0.2">
      <c r="A24" s="329">
        <v>36525</v>
      </c>
      <c r="B24" s="236">
        <v>47.1</v>
      </c>
      <c r="C24" s="249">
        <v>9655.4</v>
      </c>
      <c r="D24" s="249">
        <v>10850.9</v>
      </c>
    </row>
    <row r="25" spans="1:4" x14ac:dyDescent="0.2">
      <c r="A25" s="329">
        <v>36556</v>
      </c>
      <c r="B25" s="236">
        <v>51.2</v>
      </c>
      <c r="C25" s="249">
        <v>10183.1</v>
      </c>
      <c r="D25" s="249">
        <v>9723.1999999999989</v>
      </c>
    </row>
    <row r="26" spans="1:4" x14ac:dyDescent="0.2">
      <c r="A26" s="329">
        <v>36585</v>
      </c>
      <c r="B26" s="236">
        <v>53.2</v>
      </c>
      <c r="C26" s="249">
        <v>9612.5</v>
      </c>
      <c r="D26" s="249">
        <v>8462.5</v>
      </c>
    </row>
    <row r="27" spans="1:4" x14ac:dyDescent="0.2">
      <c r="A27" s="329">
        <v>36616</v>
      </c>
      <c r="B27" s="236">
        <v>48.6</v>
      </c>
      <c r="C27" s="249">
        <v>8913.5</v>
      </c>
      <c r="D27" s="249">
        <v>9411.5</v>
      </c>
    </row>
    <row r="28" spans="1:4" x14ac:dyDescent="0.2">
      <c r="A28" s="329">
        <v>36646</v>
      </c>
      <c r="B28" s="236">
        <v>45.7</v>
      </c>
      <c r="C28" s="249">
        <v>8468.4</v>
      </c>
      <c r="D28" s="249">
        <v>10056.6</v>
      </c>
    </row>
    <row r="29" spans="1:4" x14ac:dyDescent="0.2">
      <c r="A29" s="329">
        <v>36677</v>
      </c>
      <c r="B29" s="236">
        <v>47.9</v>
      </c>
      <c r="C29" s="249">
        <v>8977.9</v>
      </c>
      <c r="D29" s="249">
        <v>9747.1</v>
      </c>
    </row>
    <row r="30" spans="1:4" x14ac:dyDescent="0.2">
      <c r="A30" s="329">
        <v>36707</v>
      </c>
      <c r="B30" s="236">
        <v>44.5</v>
      </c>
      <c r="C30" s="249">
        <v>8425.7000000000007</v>
      </c>
      <c r="D30" s="249">
        <v>10499.3</v>
      </c>
    </row>
    <row r="31" spans="1:4" x14ac:dyDescent="0.2">
      <c r="A31" s="329">
        <v>36738</v>
      </c>
      <c r="B31" s="236">
        <v>37.299999999999997</v>
      </c>
      <c r="C31" s="249">
        <v>7054.8</v>
      </c>
      <c r="D31" s="249">
        <v>11870.2</v>
      </c>
    </row>
    <row r="32" spans="1:4" x14ac:dyDescent="0.2">
      <c r="A32" s="329">
        <v>36769</v>
      </c>
      <c r="B32" s="236">
        <v>39.4</v>
      </c>
      <c r="C32" s="249">
        <v>7547.5</v>
      </c>
      <c r="D32" s="249">
        <v>11627.5</v>
      </c>
    </row>
    <row r="33" spans="1:4" x14ac:dyDescent="0.2">
      <c r="A33" s="329">
        <v>36799</v>
      </c>
      <c r="B33" s="236">
        <v>39.799999999999997</v>
      </c>
      <c r="C33" s="249">
        <v>7689.7</v>
      </c>
      <c r="D33" s="249">
        <v>11635.3</v>
      </c>
    </row>
    <row r="34" spans="1:4" x14ac:dyDescent="0.2">
      <c r="A34" s="329">
        <v>36830</v>
      </c>
      <c r="B34" s="236">
        <v>43</v>
      </c>
      <c r="C34" s="249">
        <v>8424.5</v>
      </c>
      <c r="D34" s="249">
        <v>11150.5</v>
      </c>
    </row>
    <row r="35" spans="1:4" x14ac:dyDescent="0.2">
      <c r="A35" s="329">
        <v>36860</v>
      </c>
      <c r="B35" s="236">
        <v>41.1</v>
      </c>
      <c r="C35" s="249">
        <v>8158.8</v>
      </c>
      <c r="D35" s="249">
        <v>11716.2</v>
      </c>
    </row>
    <row r="36" spans="1:4" x14ac:dyDescent="0.2">
      <c r="A36" s="329">
        <v>36891</v>
      </c>
      <c r="B36" s="236">
        <v>39.299999999999997</v>
      </c>
      <c r="C36" s="249">
        <v>7913.2</v>
      </c>
      <c r="D36" s="249">
        <v>12197.8</v>
      </c>
    </row>
    <row r="37" spans="1:4" x14ac:dyDescent="0.2">
      <c r="A37" s="329">
        <v>36922</v>
      </c>
      <c r="B37" s="236">
        <v>42.2</v>
      </c>
      <c r="C37" s="249">
        <v>8181.9</v>
      </c>
      <c r="D37" s="249">
        <v>11209.1</v>
      </c>
    </row>
    <row r="38" spans="1:4" x14ac:dyDescent="0.2">
      <c r="A38" s="329">
        <v>36950</v>
      </c>
      <c r="B38" s="236">
        <v>41.6</v>
      </c>
      <c r="C38" s="249">
        <v>7581.2</v>
      </c>
      <c r="D38" s="249">
        <v>10643.8</v>
      </c>
    </row>
    <row r="39" spans="1:4" x14ac:dyDescent="0.2">
      <c r="A39" s="329">
        <v>36981</v>
      </c>
      <c r="B39" s="236">
        <v>43.9</v>
      </c>
      <c r="C39" s="249">
        <v>8137.8</v>
      </c>
      <c r="D39" s="249">
        <v>10387.200000000001</v>
      </c>
    </row>
    <row r="40" spans="1:4" x14ac:dyDescent="0.2">
      <c r="A40" s="329">
        <v>37011</v>
      </c>
      <c r="B40" s="236">
        <v>41.3</v>
      </c>
      <c r="C40" s="249">
        <v>7780.5</v>
      </c>
      <c r="D40" s="249">
        <v>11062.5</v>
      </c>
    </row>
    <row r="41" spans="1:4" x14ac:dyDescent="0.2">
      <c r="A41" s="329">
        <v>37042</v>
      </c>
      <c r="B41" s="236">
        <v>44.2</v>
      </c>
      <c r="C41" s="249">
        <v>8475.2999999999993</v>
      </c>
      <c r="D41" s="249">
        <v>10717.7</v>
      </c>
    </row>
    <row r="42" spans="1:4" x14ac:dyDescent="0.2">
      <c r="A42" s="329">
        <v>37072</v>
      </c>
      <c r="B42" s="236">
        <v>40.1</v>
      </c>
      <c r="C42" s="249">
        <v>7967.7</v>
      </c>
      <c r="D42" s="249">
        <v>11925.3</v>
      </c>
    </row>
    <row r="43" spans="1:4" x14ac:dyDescent="0.2">
      <c r="A43" s="329">
        <v>37103</v>
      </c>
      <c r="B43" s="236">
        <v>42.4</v>
      </c>
      <c r="C43" s="249">
        <v>8539</v>
      </c>
      <c r="D43" s="249">
        <v>11604</v>
      </c>
    </row>
    <row r="44" spans="1:4" x14ac:dyDescent="0.2">
      <c r="A44" s="329">
        <v>37134</v>
      </c>
      <c r="B44" s="236">
        <v>43</v>
      </c>
      <c r="C44" s="249">
        <v>8767.2000000000007</v>
      </c>
      <c r="D44" s="249">
        <v>11625.8</v>
      </c>
    </row>
    <row r="45" spans="1:4" x14ac:dyDescent="0.2">
      <c r="A45" s="329">
        <v>37164</v>
      </c>
      <c r="B45" s="236">
        <v>39.799999999999997</v>
      </c>
      <c r="C45" s="249">
        <v>8211.4</v>
      </c>
      <c r="D45" s="249">
        <v>12410.6</v>
      </c>
    </row>
    <row r="46" spans="1:4" x14ac:dyDescent="0.2">
      <c r="A46" s="329">
        <v>37195</v>
      </c>
      <c r="B46" s="236">
        <v>45.3</v>
      </c>
      <c r="C46" s="249">
        <v>9301.4</v>
      </c>
      <c r="D46" s="249">
        <v>11230.6</v>
      </c>
    </row>
    <row r="47" spans="1:4" x14ac:dyDescent="0.2">
      <c r="A47" s="329">
        <v>37225</v>
      </c>
      <c r="B47" s="236">
        <v>40.5</v>
      </c>
      <c r="C47" s="249">
        <v>8380.1</v>
      </c>
      <c r="D47" s="249">
        <v>12313.9</v>
      </c>
    </row>
    <row r="48" spans="1:4" x14ac:dyDescent="0.2">
      <c r="A48" s="329">
        <v>37256</v>
      </c>
      <c r="B48" s="236">
        <v>41.5</v>
      </c>
      <c r="C48" s="249">
        <v>8686.1</v>
      </c>
      <c r="D48" s="249">
        <v>12237.9</v>
      </c>
    </row>
    <row r="49" spans="1:4" x14ac:dyDescent="0.2">
      <c r="A49" s="329">
        <v>37287</v>
      </c>
      <c r="B49" s="236">
        <v>52.9</v>
      </c>
      <c r="C49" s="249">
        <v>11225.3</v>
      </c>
      <c r="D49" s="249">
        <v>9998.7000000000007</v>
      </c>
    </row>
    <row r="50" spans="1:4" x14ac:dyDescent="0.2">
      <c r="A50" s="329">
        <v>37315</v>
      </c>
      <c r="B50" s="236">
        <v>53.7</v>
      </c>
      <c r="C50" s="249">
        <v>11587.5</v>
      </c>
      <c r="D50" s="249">
        <v>9978.5</v>
      </c>
    </row>
    <row r="51" spans="1:4" x14ac:dyDescent="0.2">
      <c r="A51" s="329">
        <v>37346</v>
      </c>
      <c r="B51" s="236">
        <v>59.3</v>
      </c>
      <c r="C51" s="249">
        <v>11867.5</v>
      </c>
      <c r="D51" s="249">
        <v>8142.5</v>
      </c>
    </row>
    <row r="52" spans="1:4" x14ac:dyDescent="0.2">
      <c r="A52" s="329">
        <v>37376</v>
      </c>
      <c r="B52" s="236">
        <v>61.8</v>
      </c>
      <c r="C52" s="249">
        <v>12581.7</v>
      </c>
      <c r="D52" s="249">
        <v>7778.2999999999993</v>
      </c>
    </row>
    <row r="53" spans="1:4" x14ac:dyDescent="0.2">
      <c r="A53" s="329">
        <v>37407</v>
      </c>
      <c r="B53" s="236">
        <v>60.6</v>
      </c>
      <c r="C53" s="249">
        <v>12558.6</v>
      </c>
      <c r="D53" s="249">
        <v>8151.4</v>
      </c>
    </row>
    <row r="54" spans="1:4" x14ac:dyDescent="0.2">
      <c r="A54" s="329">
        <v>37437</v>
      </c>
      <c r="B54" s="236">
        <v>59.6</v>
      </c>
      <c r="C54" s="249">
        <v>12560.5</v>
      </c>
      <c r="D54" s="249">
        <v>8499.5</v>
      </c>
    </row>
    <row r="55" spans="1:4" x14ac:dyDescent="0.2">
      <c r="A55" s="329">
        <v>37468</v>
      </c>
      <c r="B55" s="236">
        <v>60.2</v>
      </c>
      <c r="C55" s="249">
        <v>12836.3</v>
      </c>
      <c r="D55" s="249">
        <v>8473.7000000000007</v>
      </c>
    </row>
    <row r="56" spans="1:4" x14ac:dyDescent="0.2">
      <c r="A56" s="329">
        <v>37499</v>
      </c>
      <c r="B56" s="236">
        <v>58.3</v>
      </c>
      <c r="C56" s="249">
        <v>12579.3</v>
      </c>
      <c r="D56" s="249">
        <v>8980.7000000000007</v>
      </c>
    </row>
    <row r="57" spans="1:4" x14ac:dyDescent="0.2">
      <c r="A57" s="329">
        <v>37529</v>
      </c>
      <c r="B57" s="236">
        <v>55.3</v>
      </c>
      <c r="C57" s="249">
        <v>12062.5</v>
      </c>
      <c r="D57" s="249">
        <v>9747.5</v>
      </c>
    </row>
    <row r="58" spans="1:4" x14ac:dyDescent="0.2">
      <c r="A58" s="329">
        <v>37560</v>
      </c>
      <c r="B58" s="236">
        <v>53.2</v>
      </c>
      <c r="C58" s="249">
        <v>11744.2</v>
      </c>
      <c r="D58" s="249">
        <v>10314.599999999999</v>
      </c>
    </row>
    <row r="59" spans="1:4" x14ac:dyDescent="0.2">
      <c r="A59" s="329">
        <v>37590</v>
      </c>
      <c r="B59" s="236">
        <v>54.7</v>
      </c>
      <c r="C59" s="249">
        <v>12207.7</v>
      </c>
      <c r="D59" s="249">
        <v>10100.099999999999</v>
      </c>
    </row>
    <row r="60" spans="1:4" x14ac:dyDescent="0.2">
      <c r="A60" s="329">
        <v>37621</v>
      </c>
      <c r="B60" s="236">
        <v>50.5</v>
      </c>
      <c r="C60" s="249">
        <v>11385.1</v>
      </c>
      <c r="D60" s="249">
        <v>11172.699999999999</v>
      </c>
    </row>
    <row r="61" spans="1:4" x14ac:dyDescent="0.2">
      <c r="A61" s="329">
        <v>37652</v>
      </c>
      <c r="B61" s="236">
        <v>51.8</v>
      </c>
      <c r="C61" s="249">
        <v>11535</v>
      </c>
      <c r="D61" s="249">
        <v>10718.2</v>
      </c>
    </row>
    <row r="62" spans="1:4" x14ac:dyDescent="0.2">
      <c r="A62" s="329">
        <v>37680</v>
      </c>
      <c r="B62" s="236">
        <v>50.6</v>
      </c>
      <c r="C62" s="249">
        <v>11331.7</v>
      </c>
      <c r="D62" s="249">
        <v>11071.5</v>
      </c>
    </row>
    <row r="63" spans="1:4" x14ac:dyDescent="0.2">
      <c r="A63" s="329">
        <v>37711</v>
      </c>
      <c r="B63" s="236">
        <v>49.7</v>
      </c>
      <c r="C63" s="249">
        <v>11138.7</v>
      </c>
      <c r="D63" s="249">
        <v>11284.5</v>
      </c>
    </row>
    <row r="64" spans="1:4" x14ac:dyDescent="0.2">
      <c r="A64" s="329">
        <v>37741</v>
      </c>
      <c r="B64" s="236">
        <v>54.8</v>
      </c>
      <c r="C64" s="249">
        <v>11095.4</v>
      </c>
      <c r="D64" s="249">
        <v>9141.6</v>
      </c>
    </row>
    <row r="65" spans="1:4" x14ac:dyDescent="0.2">
      <c r="A65" s="329">
        <v>37772</v>
      </c>
      <c r="B65" s="236">
        <v>56.3</v>
      </c>
      <c r="C65" s="249">
        <v>11388.6</v>
      </c>
      <c r="D65" s="249">
        <v>8848.4</v>
      </c>
    </row>
    <row r="66" spans="1:4" x14ac:dyDescent="0.2">
      <c r="A66" s="329">
        <v>37802</v>
      </c>
      <c r="B66" s="236">
        <v>56.3</v>
      </c>
      <c r="C66" s="249">
        <v>11683.8</v>
      </c>
      <c r="D66" s="249">
        <v>9053.2000000000007</v>
      </c>
    </row>
    <row r="67" spans="1:4" x14ac:dyDescent="0.2">
      <c r="A67" s="329">
        <v>37833</v>
      </c>
      <c r="B67" s="236">
        <v>53.7</v>
      </c>
      <c r="C67" s="249">
        <v>11275.3</v>
      </c>
      <c r="D67" s="249">
        <v>9711.7000000000007</v>
      </c>
    </row>
    <row r="68" spans="1:4" x14ac:dyDescent="0.2">
      <c r="A68" s="329">
        <v>37864</v>
      </c>
      <c r="B68" s="236">
        <v>50.6</v>
      </c>
      <c r="C68" s="249">
        <v>10740.9</v>
      </c>
      <c r="D68" s="249">
        <v>10496.1</v>
      </c>
    </row>
    <row r="69" spans="1:4" x14ac:dyDescent="0.2">
      <c r="A69" s="329">
        <v>37894</v>
      </c>
      <c r="B69" s="236">
        <v>50.9</v>
      </c>
      <c r="C69" s="249">
        <v>10964.5</v>
      </c>
      <c r="D69" s="249">
        <v>10572.5</v>
      </c>
    </row>
    <row r="70" spans="1:4" x14ac:dyDescent="0.2">
      <c r="A70" s="329">
        <v>37925</v>
      </c>
      <c r="B70" s="236">
        <v>55</v>
      </c>
      <c r="C70" s="249">
        <v>12015.7</v>
      </c>
      <c r="D70" s="249">
        <v>9821.2999999999993</v>
      </c>
    </row>
    <row r="71" spans="1:4" x14ac:dyDescent="0.2">
      <c r="A71" s="329">
        <v>37955</v>
      </c>
      <c r="B71" s="236">
        <v>51.3</v>
      </c>
      <c r="C71" s="249">
        <v>11356.7</v>
      </c>
      <c r="D71" s="249">
        <v>10780.3</v>
      </c>
    </row>
    <row r="72" spans="1:4" x14ac:dyDescent="0.2">
      <c r="A72" s="329">
        <v>37986</v>
      </c>
      <c r="B72" s="236">
        <v>53.9</v>
      </c>
      <c r="C72" s="249">
        <v>12082.6</v>
      </c>
      <c r="D72" s="249">
        <v>10354.4</v>
      </c>
    </row>
    <row r="73" spans="1:4" x14ac:dyDescent="0.2">
      <c r="A73" s="329">
        <v>38017</v>
      </c>
      <c r="B73" s="236">
        <v>53.4</v>
      </c>
      <c r="C73" s="249">
        <v>11975.1</v>
      </c>
      <c r="D73" s="249">
        <v>10461.9</v>
      </c>
    </row>
    <row r="74" spans="1:4" x14ac:dyDescent="0.2">
      <c r="A74" s="329">
        <v>38046</v>
      </c>
      <c r="B74" s="236">
        <v>54.4</v>
      </c>
      <c r="C74" s="249">
        <v>12250.6</v>
      </c>
      <c r="D74" s="249">
        <v>10286.4</v>
      </c>
    </row>
    <row r="75" spans="1:4" x14ac:dyDescent="0.2">
      <c r="A75" s="329">
        <v>38077</v>
      </c>
      <c r="B75" s="236">
        <v>52.9</v>
      </c>
      <c r="C75" s="249">
        <v>11954.6</v>
      </c>
      <c r="D75" s="249">
        <v>10632.4</v>
      </c>
    </row>
    <row r="76" spans="1:4" x14ac:dyDescent="0.2">
      <c r="A76" s="329">
        <v>38107</v>
      </c>
      <c r="B76" s="236">
        <v>55.4</v>
      </c>
      <c r="C76" s="249">
        <v>10901.5</v>
      </c>
      <c r="D76" s="249">
        <v>8791.5</v>
      </c>
    </row>
    <row r="77" spans="1:4" x14ac:dyDescent="0.2">
      <c r="A77" s="329">
        <v>38138</v>
      </c>
      <c r="B77" s="236">
        <v>55.1</v>
      </c>
      <c r="C77" s="249">
        <v>10912.8</v>
      </c>
      <c r="D77" s="249">
        <v>8880.2000000000007</v>
      </c>
    </row>
    <row r="78" spans="1:4" x14ac:dyDescent="0.2">
      <c r="A78" s="329">
        <v>38168</v>
      </c>
      <c r="B78" s="236">
        <v>54.7</v>
      </c>
      <c r="C78" s="249">
        <v>10876.9</v>
      </c>
      <c r="D78" s="249">
        <v>9016.1</v>
      </c>
    </row>
    <row r="79" spans="1:4" x14ac:dyDescent="0.2">
      <c r="A79" s="329">
        <v>38199</v>
      </c>
      <c r="B79" s="236">
        <v>58.5</v>
      </c>
      <c r="C79" s="249">
        <v>11718.2</v>
      </c>
      <c r="D79" s="249">
        <v>8324.7999999999993</v>
      </c>
    </row>
    <row r="80" spans="1:4" x14ac:dyDescent="0.2">
      <c r="A80" s="329">
        <v>38230</v>
      </c>
      <c r="B80" s="236">
        <v>63.1</v>
      </c>
      <c r="C80" s="249">
        <v>12777.6</v>
      </c>
      <c r="D80" s="249">
        <v>7465.4</v>
      </c>
    </row>
    <row r="81" spans="1:4" x14ac:dyDescent="0.2">
      <c r="A81" s="329">
        <v>38260</v>
      </c>
      <c r="B81" s="236">
        <v>62.1</v>
      </c>
      <c r="C81" s="249">
        <v>12691.7</v>
      </c>
      <c r="D81" s="249">
        <v>7751.2999999999993</v>
      </c>
    </row>
    <row r="82" spans="1:4" x14ac:dyDescent="0.2">
      <c r="A82" s="329">
        <v>38291</v>
      </c>
      <c r="B82" s="236">
        <v>62.3</v>
      </c>
      <c r="C82" s="249">
        <v>12866</v>
      </c>
      <c r="D82" s="249">
        <v>7777</v>
      </c>
    </row>
    <row r="83" spans="1:4" x14ac:dyDescent="0.2">
      <c r="A83" s="329">
        <v>38321</v>
      </c>
      <c r="B83" s="236">
        <v>63.1</v>
      </c>
      <c r="C83" s="249">
        <v>13152.4</v>
      </c>
      <c r="D83" s="249">
        <v>7690.6</v>
      </c>
    </row>
    <row r="84" spans="1:4" x14ac:dyDescent="0.2">
      <c r="A84" s="329">
        <v>38352</v>
      </c>
      <c r="B84" s="236">
        <v>64.900000000000006</v>
      </c>
      <c r="C84" s="249">
        <v>13662.7</v>
      </c>
      <c r="D84" s="249">
        <v>7380.2999999999993</v>
      </c>
    </row>
    <row r="85" spans="1:4" x14ac:dyDescent="0.2">
      <c r="A85" s="329">
        <v>38383</v>
      </c>
      <c r="B85" s="236">
        <v>62.9</v>
      </c>
      <c r="C85" s="249">
        <v>13233.9</v>
      </c>
      <c r="D85" s="249">
        <v>7809.1</v>
      </c>
    </row>
    <row r="86" spans="1:4" x14ac:dyDescent="0.2">
      <c r="A86" s="329">
        <v>38411</v>
      </c>
      <c r="B86" s="236">
        <v>63.3</v>
      </c>
      <c r="C86" s="249">
        <v>11675.1</v>
      </c>
      <c r="D86" s="249">
        <v>6770.9</v>
      </c>
    </row>
    <row r="87" spans="1:4" x14ac:dyDescent="0.2">
      <c r="A87" s="329">
        <v>38442</v>
      </c>
      <c r="B87" s="236">
        <v>64.900000000000006</v>
      </c>
      <c r="C87" s="249">
        <v>12093.4</v>
      </c>
      <c r="D87" s="249">
        <v>6552.6</v>
      </c>
    </row>
    <row r="88" spans="1:4" x14ac:dyDescent="0.2">
      <c r="A88" s="329">
        <v>38472</v>
      </c>
      <c r="B88" s="236">
        <v>65.8</v>
      </c>
      <c r="C88" s="249">
        <v>12400.2</v>
      </c>
      <c r="D88" s="249">
        <v>6445.7999999999993</v>
      </c>
    </row>
    <row r="89" spans="1:4" x14ac:dyDescent="0.2">
      <c r="A89" s="329">
        <v>38503</v>
      </c>
      <c r="B89" s="236">
        <v>63.7</v>
      </c>
      <c r="C89" s="249">
        <v>12141.5</v>
      </c>
      <c r="D89" s="249">
        <v>6904.5</v>
      </c>
    </row>
    <row r="90" spans="1:4" x14ac:dyDescent="0.2">
      <c r="A90" s="329">
        <v>38533</v>
      </c>
      <c r="B90" s="236">
        <v>63</v>
      </c>
      <c r="C90" s="249">
        <v>12128.3</v>
      </c>
      <c r="D90" s="249">
        <v>7117.7000000000007</v>
      </c>
    </row>
    <row r="91" spans="1:4" x14ac:dyDescent="0.2">
      <c r="A91" s="329">
        <v>38564</v>
      </c>
      <c r="B91" s="236">
        <v>63.1</v>
      </c>
      <c r="C91" s="249">
        <v>12271.8</v>
      </c>
      <c r="D91" s="249">
        <v>7174.2000000000007</v>
      </c>
    </row>
    <row r="92" spans="1:4" x14ac:dyDescent="0.2">
      <c r="A92" s="329">
        <v>38595</v>
      </c>
      <c r="B92" s="236">
        <v>65.2</v>
      </c>
      <c r="C92" s="249">
        <v>12803.3</v>
      </c>
      <c r="D92" s="249">
        <v>6842.7000000000007</v>
      </c>
    </row>
    <row r="93" spans="1:4" x14ac:dyDescent="0.2">
      <c r="A93" s="329">
        <v>38625</v>
      </c>
      <c r="B93" s="236">
        <v>63.4</v>
      </c>
      <c r="C93" s="249">
        <v>12582</v>
      </c>
      <c r="D93" s="249">
        <v>7264</v>
      </c>
    </row>
    <row r="94" spans="1:4" x14ac:dyDescent="0.2">
      <c r="A94" s="329">
        <v>38656</v>
      </c>
      <c r="B94" s="236">
        <v>62.9</v>
      </c>
      <c r="C94" s="249">
        <v>12600.9</v>
      </c>
      <c r="D94" s="249">
        <v>7445.1</v>
      </c>
    </row>
    <row r="95" spans="1:4" x14ac:dyDescent="0.2">
      <c r="A95" s="329">
        <v>38686</v>
      </c>
      <c r="B95" s="236">
        <v>64.5</v>
      </c>
      <c r="C95" s="249">
        <v>13084.3</v>
      </c>
      <c r="D95" s="249">
        <v>7216.7000000000007</v>
      </c>
    </row>
    <row r="96" spans="1:4" x14ac:dyDescent="0.2">
      <c r="A96" s="329">
        <v>38717</v>
      </c>
      <c r="B96" s="236">
        <v>67.7</v>
      </c>
      <c r="C96" s="249">
        <v>13912.2</v>
      </c>
      <c r="D96" s="249">
        <v>6638.7999999999993</v>
      </c>
    </row>
    <row r="97" spans="1:4" x14ac:dyDescent="0.2">
      <c r="A97" s="329">
        <v>38748</v>
      </c>
      <c r="B97" s="236">
        <v>66.900000000000006</v>
      </c>
      <c r="C97" s="249">
        <v>13743.9</v>
      </c>
      <c r="D97" s="249">
        <v>6807.1</v>
      </c>
    </row>
    <row r="98" spans="1:4" x14ac:dyDescent="0.2">
      <c r="A98" s="329">
        <v>38776</v>
      </c>
      <c r="B98" s="236">
        <v>64.2</v>
      </c>
      <c r="C98" s="249">
        <v>11669.1</v>
      </c>
      <c r="D98" s="249">
        <v>6507.9</v>
      </c>
    </row>
    <row r="99" spans="1:4" x14ac:dyDescent="0.2">
      <c r="A99" s="329">
        <v>38807</v>
      </c>
      <c r="B99" s="236">
        <v>68</v>
      </c>
      <c r="C99" s="249">
        <v>12536.1</v>
      </c>
      <c r="D99" s="249">
        <v>5890.9</v>
      </c>
    </row>
    <row r="100" spans="1:4" x14ac:dyDescent="0.2">
      <c r="A100" s="329">
        <v>38837</v>
      </c>
      <c r="B100" s="236">
        <v>69.7</v>
      </c>
      <c r="C100" s="249">
        <v>12981.7</v>
      </c>
      <c r="D100" s="249">
        <v>5645.2999999999993</v>
      </c>
    </row>
    <row r="101" spans="1:4" x14ac:dyDescent="0.2">
      <c r="A101" s="329">
        <v>38868</v>
      </c>
      <c r="B101" s="236">
        <v>68.900000000000006</v>
      </c>
      <c r="C101" s="249">
        <v>12967.3</v>
      </c>
      <c r="D101" s="249">
        <v>5859.7000000000007</v>
      </c>
    </row>
    <row r="102" spans="1:4" x14ac:dyDescent="0.2">
      <c r="A102" s="329">
        <v>38898</v>
      </c>
      <c r="B102" s="236">
        <v>68.8</v>
      </c>
      <c r="C102" s="249">
        <v>13098.9</v>
      </c>
      <c r="D102" s="249">
        <v>5928.1</v>
      </c>
    </row>
    <row r="103" spans="1:4" x14ac:dyDescent="0.2">
      <c r="A103" s="329">
        <v>38929</v>
      </c>
      <c r="B103" s="236">
        <v>69.8</v>
      </c>
      <c r="C103" s="249">
        <v>13489.7</v>
      </c>
      <c r="D103" s="249">
        <v>5837.2999999999993</v>
      </c>
    </row>
    <row r="104" spans="1:4" x14ac:dyDescent="0.2">
      <c r="A104" s="329">
        <v>38960</v>
      </c>
      <c r="B104" s="236">
        <v>67.099999999999994</v>
      </c>
      <c r="C104" s="249">
        <v>13097.3</v>
      </c>
      <c r="D104" s="249">
        <v>6429.7000000000007</v>
      </c>
    </row>
    <row r="105" spans="1:4" x14ac:dyDescent="0.2">
      <c r="A105" s="329">
        <v>38990</v>
      </c>
      <c r="B105" s="236">
        <v>68</v>
      </c>
      <c r="C105" s="249">
        <v>13411.6</v>
      </c>
      <c r="D105" s="249">
        <v>6315.4</v>
      </c>
    </row>
    <row r="106" spans="1:4" x14ac:dyDescent="0.2">
      <c r="A106" s="329">
        <v>39021</v>
      </c>
      <c r="B106" s="236">
        <v>69.5</v>
      </c>
      <c r="C106" s="249">
        <v>13846.2</v>
      </c>
      <c r="D106" s="249">
        <v>6080.7999999999993</v>
      </c>
    </row>
    <row r="107" spans="1:4" x14ac:dyDescent="0.2">
      <c r="A107" s="329">
        <v>39051</v>
      </c>
      <c r="B107" s="236">
        <v>69.3</v>
      </c>
      <c r="C107" s="249">
        <v>12087.1</v>
      </c>
      <c r="D107" s="249">
        <v>5362.9</v>
      </c>
    </row>
    <row r="108" spans="1:4" x14ac:dyDescent="0.2">
      <c r="A108" s="329">
        <v>39082</v>
      </c>
      <c r="B108" s="236">
        <v>66.5</v>
      </c>
      <c r="C108" s="249">
        <v>11737.2</v>
      </c>
      <c r="D108" s="249">
        <v>5912.7999999999993</v>
      </c>
    </row>
    <row r="109" spans="1:4" x14ac:dyDescent="0.2">
      <c r="A109" s="329">
        <v>39113</v>
      </c>
      <c r="B109" s="236">
        <v>69.099999999999994</v>
      </c>
      <c r="C109" s="249">
        <v>12196.4</v>
      </c>
      <c r="D109" s="249">
        <v>5453.6</v>
      </c>
    </row>
    <row r="110" spans="1:4" x14ac:dyDescent="0.2">
      <c r="A110" s="329">
        <v>39141</v>
      </c>
      <c r="B110" s="236">
        <v>65.7</v>
      </c>
      <c r="C110" s="249">
        <v>11736.3</v>
      </c>
      <c r="D110" s="249">
        <v>6113.7000000000007</v>
      </c>
    </row>
    <row r="111" spans="1:4" x14ac:dyDescent="0.2">
      <c r="A111" s="329">
        <v>39172</v>
      </c>
      <c r="B111" s="236">
        <v>69.099999999999994</v>
      </c>
      <c r="C111" s="249">
        <v>12473.3</v>
      </c>
      <c r="D111" s="249">
        <v>5574.7000000000007</v>
      </c>
    </row>
    <row r="112" spans="1:4" x14ac:dyDescent="0.2">
      <c r="A112" s="329">
        <v>39202</v>
      </c>
      <c r="B112" s="236">
        <v>67.5</v>
      </c>
      <c r="C112" s="249">
        <v>12278</v>
      </c>
      <c r="D112" s="249">
        <v>5922</v>
      </c>
    </row>
    <row r="113" spans="1:4" x14ac:dyDescent="0.2">
      <c r="A113" s="329">
        <v>39233</v>
      </c>
      <c r="B113" s="236">
        <v>68.5</v>
      </c>
      <c r="C113" s="249">
        <v>12565.3</v>
      </c>
      <c r="D113" s="249">
        <v>5784.7000000000007</v>
      </c>
    </row>
    <row r="114" spans="1:4" x14ac:dyDescent="0.2">
      <c r="A114" s="329">
        <v>39263</v>
      </c>
      <c r="B114" s="236">
        <v>67.8</v>
      </c>
      <c r="C114" s="249">
        <v>12579.7</v>
      </c>
      <c r="D114" s="249">
        <v>5970.2999999999993</v>
      </c>
    </row>
    <row r="115" spans="1:4" x14ac:dyDescent="0.2">
      <c r="A115" s="329">
        <v>39294</v>
      </c>
      <c r="B115" s="236">
        <v>69.8</v>
      </c>
      <c r="C115" s="249">
        <v>13061.8</v>
      </c>
      <c r="D115" s="249">
        <v>5638.2000000000007</v>
      </c>
    </row>
    <row r="116" spans="1:4" x14ac:dyDescent="0.2">
      <c r="A116" s="329">
        <v>39325</v>
      </c>
      <c r="B116" s="236">
        <v>73</v>
      </c>
      <c r="C116" s="249">
        <v>13823.5</v>
      </c>
      <c r="D116" s="249">
        <v>5101.5</v>
      </c>
    </row>
    <row r="117" spans="1:4" x14ac:dyDescent="0.2">
      <c r="A117" s="329">
        <v>39355</v>
      </c>
      <c r="B117" s="236">
        <v>74.3</v>
      </c>
      <c r="C117" s="249">
        <v>14177.8</v>
      </c>
      <c r="D117" s="249">
        <v>4912.2000000000007</v>
      </c>
    </row>
    <row r="118" spans="1:4" x14ac:dyDescent="0.2">
      <c r="A118" s="329">
        <v>39386</v>
      </c>
      <c r="B118" s="236">
        <v>74.900000000000006</v>
      </c>
      <c r="C118" s="249">
        <v>14445.1</v>
      </c>
      <c r="D118" s="249">
        <v>4844.8999999999996</v>
      </c>
    </row>
    <row r="119" spans="1:4" x14ac:dyDescent="0.2">
      <c r="A119" s="329">
        <v>39416</v>
      </c>
      <c r="B119" s="236">
        <v>74.3</v>
      </c>
      <c r="C119" s="249">
        <v>14453.3</v>
      </c>
      <c r="D119" s="249">
        <v>4986.7000000000007</v>
      </c>
    </row>
    <row r="120" spans="1:4" x14ac:dyDescent="0.2">
      <c r="A120" s="329">
        <v>39447</v>
      </c>
      <c r="B120" s="236">
        <v>76.2</v>
      </c>
      <c r="C120" s="249">
        <v>14894.9</v>
      </c>
      <c r="D120" s="249">
        <v>4645.1000000000004</v>
      </c>
    </row>
    <row r="121" spans="1:4" x14ac:dyDescent="0.2">
      <c r="A121" s="329">
        <v>39478</v>
      </c>
      <c r="B121" s="236">
        <v>76.2</v>
      </c>
      <c r="C121" s="249">
        <v>14960.7</v>
      </c>
      <c r="D121" s="249">
        <v>4679.2999999999993</v>
      </c>
    </row>
    <row r="122" spans="1:4" x14ac:dyDescent="0.2">
      <c r="A122" s="329">
        <v>39507</v>
      </c>
      <c r="B122" s="236">
        <v>77.099999999999994</v>
      </c>
      <c r="C122" s="249">
        <v>15221.3</v>
      </c>
      <c r="D122" s="249">
        <v>4518.7000000000007</v>
      </c>
    </row>
    <row r="123" spans="1:4" x14ac:dyDescent="0.2">
      <c r="A123" s="329">
        <v>39538</v>
      </c>
      <c r="B123" s="236">
        <v>76.8</v>
      </c>
      <c r="C123" s="249">
        <v>15314.3</v>
      </c>
      <c r="D123" s="249">
        <v>4625.7000000000007</v>
      </c>
    </row>
    <row r="124" spans="1:4" x14ac:dyDescent="0.2">
      <c r="A124" s="329">
        <v>39568</v>
      </c>
      <c r="B124" s="236">
        <v>76</v>
      </c>
      <c r="C124" s="249">
        <v>15230.2</v>
      </c>
      <c r="D124" s="249">
        <v>4809.7999999999993</v>
      </c>
    </row>
    <row r="125" spans="1:4" x14ac:dyDescent="0.2">
      <c r="A125" s="329">
        <v>39599</v>
      </c>
      <c r="B125" s="236">
        <v>77.3</v>
      </c>
      <c r="C125" s="249">
        <v>15575.6</v>
      </c>
      <c r="D125" s="249">
        <v>4564.3999999999996</v>
      </c>
    </row>
    <row r="126" spans="1:4" x14ac:dyDescent="0.2">
      <c r="A126" s="329">
        <v>39629</v>
      </c>
      <c r="B126" s="236">
        <v>77.5</v>
      </c>
      <c r="C126" s="249">
        <v>15764.7</v>
      </c>
      <c r="D126" s="249">
        <v>4574.2999999999993</v>
      </c>
    </row>
    <row r="127" spans="1:4" x14ac:dyDescent="0.2">
      <c r="A127" s="329">
        <v>39660</v>
      </c>
      <c r="B127" s="236">
        <v>77.599999999999994</v>
      </c>
      <c r="C127" s="249">
        <v>14117.3</v>
      </c>
      <c r="D127" s="249">
        <v>4071.7000000000007</v>
      </c>
    </row>
    <row r="128" spans="1:4" x14ac:dyDescent="0.2">
      <c r="A128" s="329">
        <v>39691</v>
      </c>
      <c r="B128" s="236">
        <v>73.5</v>
      </c>
      <c r="C128" s="249">
        <v>13518.1</v>
      </c>
      <c r="D128" s="249">
        <v>4870.8999999999996</v>
      </c>
    </row>
    <row r="129" spans="1:4" x14ac:dyDescent="0.2">
      <c r="A129" s="329">
        <v>39721</v>
      </c>
      <c r="B129" s="236">
        <v>74.3</v>
      </c>
      <c r="C129" s="249">
        <v>13990.8</v>
      </c>
      <c r="D129" s="249">
        <v>4848.2000000000007</v>
      </c>
    </row>
    <row r="130" spans="1:4" x14ac:dyDescent="0.2">
      <c r="A130" s="329">
        <v>39752</v>
      </c>
      <c r="B130" s="236">
        <v>74.7</v>
      </c>
      <c r="C130" s="249">
        <v>14293.3</v>
      </c>
      <c r="D130" s="249">
        <v>4845.7000000000007</v>
      </c>
    </row>
    <row r="131" spans="1:4" x14ac:dyDescent="0.2">
      <c r="A131" s="329">
        <v>39782</v>
      </c>
      <c r="B131" s="236">
        <v>74.2</v>
      </c>
      <c r="C131" s="249">
        <v>14405.2</v>
      </c>
      <c r="D131" s="249">
        <v>5008.7999999999993</v>
      </c>
    </row>
    <row r="132" spans="1:4" x14ac:dyDescent="0.2">
      <c r="A132" s="329">
        <v>39813</v>
      </c>
      <c r="B132" s="236">
        <v>73.400000000000006</v>
      </c>
      <c r="C132" s="249">
        <v>14369.2</v>
      </c>
      <c r="D132" s="249">
        <v>5204.7999999999993</v>
      </c>
    </row>
    <row r="133" spans="1:4" x14ac:dyDescent="0.2">
      <c r="A133" s="329">
        <v>39844</v>
      </c>
      <c r="B133" s="236">
        <v>74</v>
      </c>
      <c r="C133" s="249">
        <v>14706.4</v>
      </c>
      <c r="D133" s="249">
        <v>5167.6000000000004</v>
      </c>
    </row>
    <row r="134" spans="1:4" x14ac:dyDescent="0.2">
      <c r="A134" s="329">
        <v>39872</v>
      </c>
      <c r="B134" s="236">
        <v>74.3</v>
      </c>
      <c r="C134" s="249">
        <v>15094.2</v>
      </c>
      <c r="D134" s="249">
        <v>5227.7999999999993</v>
      </c>
    </row>
    <row r="135" spans="1:4" x14ac:dyDescent="0.2">
      <c r="A135" s="329">
        <v>39903</v>
      </c>
      <c r="B135" s="236">
        <v>73.2</v>
      </c>
      <c r="C135" s="249">
        <v>15445.4</v>
      </c>
      <c r="D135" s="249">
        <v>5651.6</v>
      </c>
    </row>
    <row r="136" spans="1:4" x14ac:dyDescent="0.2">
      <c r="A136" s="329">
        <v>39933</v>
      </c>
      <c r="B136" s="236">
        <v>71.2</v>
      </c>
      <c r="C136" s="249">
        <v>15391.9</v>
      </c>
      <c r="D136" s="249">
        <v>6240.1</v>
      </c>
    </row>
    <row r="137" spans="1:4" x14ac:dyDescent="0.2">
      <c r="A137" s="329">
        <v>39964</v>
      </c>
      <c r="B137" s="236">
        <v>73.900000000000006</v>
      </c>
      <c r="C137" s="249">
        <v>16288.8</v>
      </c>
      <c r="D137" s="249">
        <v>5748.2000000000007</v>
      </c>
    </row>
    <row r="138" spans="1:4" x14ac:dyDescent="0.2">
      <c r="A138" s="329">
        <v>39994</v>
      </c>
      <c r="B138" s="236">
        <v>73</v>
      </c>
      <c r="C138" s="249">
        <v>16693.099999999999</v>
      </c>
      <c r="D138" s="249">
        <v>6159.0349999999999</v>
      </c>
    </row>
    <row r="139" spans="1:4" x14ac:dyDescent="0.2">
      <c r="A139" s="329">
        <v>40025</v>
      </c>
      <c r="B139" s="236">
        <v>76.599999999999994</v>
      </c>
      <c r="C139" s="249">
        <v>15533.2</v>
      </c>
      <c r="D139" s="249">
        <v>4751.7999999999993</v>
      </c>
    </row>
    <row r="140" spans="1:4" x14ac:dyDescent="0.2">
      <c r="A140" s="329">
        <v>40056</v>
      </c>
      <c r="B140" s="236">
        <v>74.5</v>
      </c>
      <c r="C140" s="249">
        <v>16011.3</v>
      </c>
      <c r="D140" s="249">
        <v>5473.7000000000007</v>
      </c>
    </row>
    <row r="141" spans="1:4" x14ac:dyDescent="0.2">
      <c r="A141" s="329">
        <v>40086</v>
      </c>
      <c r="B141" s="236">
        <v>72.099999999999994</v>
      </c>
      <c r="C141" s="249">
        <v>16849.2</v>
      </c>
      <c r="D141" s="249">
        <v>6530.7999999999993</v>
      </c>
    </row>
    <row r="142" spans="1:4" x14ac:dyDescent="0.2">
      <c r="A142" s="329">
        <v>40117</v>
      </c>
      <c r="B142" s="236">
        <v>71.2</v>
      </c>
      <c r="C142" s="249">
        <v>17360.099999999999</v>
      </c>
      <c r="D142" s="249">
        <v>7019.9000000000015</v>
      </c>
    </row>
    <row r="143" spans="1:4" x14ac:dyDescent="0.2">
      <c r="A143" s="329">
        <v>40147</v>
      </c>
      <c r="B143" s="236">
        <v>65.400000000000006</v>
      </c>
      <c r="C143" s="249">
        <v>16554.900000000001</v>
      </c>
      <c r="D143" s="249">
        <v>8775.0999999999985</v>
      </c>
    </row>
    <row r="144" spans="1:4" x14ac:dyDescent="0.2">
      <c r="A144" s="329">
        <v>40178</v>
      </c>
      <c r="B144" s="236">
        <v>63.2</v>
      </c>
      <c r="C144" s="249">
        <v>16381.2</v>
      </c>
      <c r="D144" s="249">
        <v>9548.7999999999993</v>
      </c>
    </row>
    <row r="145" spans="1:4" x14ac:dyDescent="0.2">
      <c r="A145" s="329">
        <v>40209</v>
      </c>
      <c r="B145" s="236">
        <v>63.6</v>
      </c>
      <c r="C145" s="249">
        <v>16942.099999999999</v>
      </c>
      <c r="D145" s="249">
        <v>9687.9000000000015</v>
      </c>
    </row>
    <row r="146" spans="1:4" x14ac:dyDescent="0.2">
      <c r="A146" s="329">
        <v>40237</v>
      </c>
      <c r="B146" s="236">
        <v>64.2</v>
      </c>
      <c r="C146" s="249">
        <v>17551.7</v>
      </c>
      <c r="D146" s="249">
        <v>9778.2999999999993</v>
      </c>
    </row>
    <row r="147" spans="1:4" x14ac:dyDescent="0.2">
      <c r="A147" s="329">
        <v>40268</v>
      </c>
      <c r="B147" s="236">
        <v>63.6</v>
      </c>
      <c r="C147" s="249">
        <v>18172.5</v>
      </c>
      <c r="D147" s="249">
        <v>10382.5</v>
      </c>
    </row>
    <row r="148" spans="1:4" x14ac:dyDescent="0.2">
      <c r="A148" s="329">
        <v>40298</v>
      </c>
      <c r="B148" s="236">
        <v>63.2</v>
      </c>
      <c r="C148" s="249">
        <v>18621.5</v>
      </c>
      <c r="D148" s="249">
        <v>10833.5</v>
      </c>
    </row>
    <row r="149" spans="1:4" x14ac:dyDescent="0.2">
      <c r="A149" s="329">
        <v>40329</v>
      </c>
      <c r="B149" s="236">
        <v>64.099999999999994</v>
      </c>
      <c r="C149" s="249">
        <v>19325.7</v>
      </c>
      <c r="D149" s="249">
        <v>10829.3</v>
      </c>
    </row>
    <row r="150" spans="1:4" x14ac:dyDescent="0.2">
      <c r="A150" s="329">
        <v>40359</v>
      </c>
      <c r="B150" s="236">
        <v>64.099999999999994</v>
      </c>
      <c r="C150" s="249">
        <v>19915.8</v>
      </c>
      <c r="D150" s="249">
        <v>11164.2</v>
      </c>
    </row>
    <row r="151" spans="1:4" x14ac:dyDescent="0.2">
      <c r="A151" s="329">
        <v>40390</v>
      </c>
      <c r="B151" s="236">
        <v>62.8</v>
      </c>
      <c r="C151" s="249">
        <v>20148.5</v>
      </c>
      <c r="D151" s="249">
        <v>11931.5</v>
      </c>
    </row>
    <row r="152" spans="1:4" x14ac:dyDescent="0.2">
      <c r="A152" s="329">
        <v>40421</v>
      </c>
      <c r="B152" s="236">
        <v>62.7</v>
      </c>
      <c r="C152" s="249">
        <v>21064.799999999999</v>
      </c>
      <c r="D152" s="249">
        <v>12515.2</v>
      </c>
    </row>
    <row r="153" spans="1:4" x14ac:dyDescent="0.2">
      <c r="A153" s="329">
        <v>40451</v>
      </c>
      <c r="B153" s="236">
        <v>63.8</v>
      </c>
      <c r="C153" s="249">
        <v>22427.5</v>
      </c>
      <c r="D153" s="249">
        <v>12727.5</v>
      </c>
    </row>
    <row r="154" spans="1:4" x14ac:dyDescent="0.2">
      <c r="A154" s="329">
        <v>40482</v>
      </c>
      <c r="B154" s="236">
        <v>60.6</v>
      </c>
      <c r="C154" s="249">
        <v>22062</v>
      </c>
      <c r="D154" s="249">
        <v>14368</v>
      </c>
    </row>
    <row r="155" spans="1:4" x14ac:dyDescent="0.2">
      <c r="A155" s="329">
        <v>40512</v>
      </c>
      <c r="B155" s="236">
        <v>60.4</v>
      </c>
      <c r="C155" s="249">
        <v>22915.3</v>
      </c>
      <c r="D155" s="249">
        <v>15014.7</v>
      </c>
    </row>
    <row r="156" spans="1:4" x14ac:dyDescent="0.2">
      <c r="A156" s="329">
        <v>40543</v>
      </c>
      <c r="B156" s="236">
        <v>62.4</v>
      </c>
      <c r="C156" s="249">
        <v>24563.599999999999</v>
      </c>
      <c r="D156" s="249">
        <v>14816.400000000001</v>
      </c>
    </row>
    <row r="157" spans="1:4" x14ac:dyDescent="0.2">
      <c r="A157" s="329">
        <v>40574</v>
      </c>
      <c r="B157" s="236">
        <v>63.3</v>
      </c>
      <c r="C157" s="249">
        <v>25670.9</v>
      </c>
      <c r="D157" s="249">
        <v>14859.099999999999</v>
      </c>
    </row>
    <row r="158" spans="1:4" x14ac:dyDescent="0.2">
      <c r="A158" s="329">
        <v>40602</v>
      </c>
      <c r="B158" s="236">
        <v>63.1</v>
      </c>
      <c r="C158" s="249">
        <v>26438.7</v>
      </c>
      <c r="D158" s="249">
        <v>15441.3</v>
      </c>
    </row>
    <row r="159" spans="1:4" x14ac:dyDescent="0.2">
      <c r="A159" s="329">
        <v>40633</v>
      </c>
      <c r="B159" s="236">
        <v>62.8</v>
      </c>
      <c r="C159" s="249">
        <v>27757.7</v>
      </c>
      <c r="D159" s="249">
        <v>16472.3</v>
      </c>
    </row>
    <row r="160" spans="1:4" x14ac:dyDescent="0.2">
      <c r="A160" s="329">
        <v>40663</v>
      </c>
      <c r="B160" s="236">
        <v>62.7</v>
      </c>
      <c r="C160" s="249">
        <v>29567.4</v>
      </c>
      <c r="D160" s="249">
        <v>17612.599999999999</v>
      </c>
    </row>
    <row r="161" spans="1:4" x14ac:dyDescent="0.2">
      <c r="A161" s="329">
        <v>40694</v>
      </c>
      <c r="B161" s="236">
        <v>61.2</v>
      </c>
      <c r="C161" s="249">
        <v>30016.3</v>
      </c>
      <c r="D161" s="249">
        <v>19063.7</v>
      </c>
    </row>
    <row r="162" spans="1:4" x14ac:dyDescent="0.2">
      <c r="A162" s="329">
        <v>40724</v>
      </c>
      <c r="B162" s="236">
        <v>61.4</v>
      </c>
      <c r="C162" s="249">
        <v>30735.7</v>
      </c>
      <c r="D162" s="249">
        <v>19344.3</v>
      </c>
    </row>
    <row r="163" spans="1:4" x14ac:dyDescent="0.2">
      <c r="A163" s="329">
        <v>40755</v>
      </c>
      <c r="B163" s="236">
        <v>60.1</v>
      </c>
      <c r="C163" s="249">
        <v>30581.5</v>
      </c>
      <c r="D163" s="249">
        <v>20273.5</v>
      </c>
    </row>
    <row r="164" spans="1:4" x14ac:dyDescent="0.2">
      <c r="A164" s="329">
        <v>40786</v>
      </c>
      <c r="B164" s="236">
        <v>62.5</v>
      </c>
      <c r="C164" s="249">
        <v>32010</v>
      </c>
      <c r="D164" s="249">
        <v>19240.5</v>
      </c>
    </row>
    <row r="165" spans="1:4" x14ac:dyDescent="0.2">
      <c r="A165" s="329">
        <v>40816</v>
      </c>
      <c r="B165" s="236">
        <v>62.9</v>
      </c>
      <c r="C165" s="249">
        <v>32752.9</v>
      </c>
      <c r="D165" s="249">
        <v>19279.599999999999</v>
      </c>
    </row>
    <row r="166" spans="1:4" x14ac:dyDescent="0.2">
      <c r="A166" s="329">
        <v>40847</v>
      </c>
      <c r="B166" s="236">
        <v>61.4</v>
      </c>
      <c r="C166" s="249">
        <v>32358.6</v>
      </c>
      <c r="D166" s="249">
        <v>20359.141000000003</v>
      </c>
    </row>
    <row r="167" spans="1:4" x14ac:dyDescent="0.2">
      <c r="A167" s="329">
        <v>40877</v>
      </c>
      <c r="B167" s="236">
        <v>60.2</v>
      </c>
      <c r="C167" s="249">
        <v>30026.799999999999</v>
      </c>
      <c r="D167" s="249">
        <v>19851.2</v>
      </c>
    </row>
    <row r="168" spans="1:4" x14ac:dyDescent="0.2">
      <c r="A168" s="329">
        <v>40908</v>
      </c>
      <c r="B168" s="236">
        <v>59.1</v>
      </c>
      <c r="C168" s="249">
        <v>29913.1</v>
      </c>
      <c r="D168" s="249">
        <v>20714.900000000001</v>
      </c>
    </row>
    <row r="169" spans="1:4" x14ac:dyDescent="0.2">
      <c r="A169" s="329">
        <v>40939</v>
      </c>
      <c r="B169" s="236">
        <v>59.3</v>
      </c>
      <c r="C169" s="249">
        <v>30179.4</v>
      </c>
      <c r="D169" s="249">
        <v>20698.599999999999</v>
      </c>
    </row>
    <row r="170" spans="1:4" x14ac:dyDescent="0.2">
      <c r="A170" s="329">
        <v>40968</v>
      </c>
      <c r="B170" s="236">
        <v>60.3</v>
      </c>
      <c r="C170" s="249">
        <v>31106.799999999999</v>
      </c>
      <c r="D170" s="249">
        <v>20521.2</v>
      </c>
    </row>
    <row r="171" spans="1:4" x14ac:dyDescent="0.2">
      <c r="A171" s="329">
        <v>40999</v>
      </c>
      <c r="B171" s="236">
        <v>60.9</v>
      </c>
      <c r="C171" s="249">
        <v>32106.6</v>
      </c>
      <c r="D171" s="249">
        <v>20571.400000000001</v>
      </c>
    </row>
    <row r="172" spans="1:4" x14ac:dyDescent="0.2">
      <c r="A172" s="329">
        <v>41029</v>
      </c>
      <c r="B172" s="236">
        <v>62.1</v>
      </c>
      <c r="C172" s="249">
        <v>33309.699999999997</v>
      </c>
      <c r="D172" s="249">
        <v>20368.300000000003</v>
      </c>
    </row>
    <row r="173" spans="1:4" x14ac:dyDescent="0.2">
      <c r="A173" s="329">
        <v>41060</v>
      </c>
      <c r="B173" s="236">
        <v>61.7</v>
      </c>
      <c r="C173" s="249">
        <v>34144.5</v>
      </c>
      <c r="D173" s="249">
        <v>21183.5</v>
      </c>
    </row>
    <row r="174" spans="1:4" x14ac:dyDescent="0.2">
      <c r="A174" s="329">
        <v>41090</v>
      </c>
      <c r="B174" s="236">
        <v>62</v>
      </c>
      <c r="C174" s="249">
        <v>34914.5</v>
      </c>
      <c r="D174" s="249">
        <v>21363.5</v>
      </c>
    </row>
    <row r="175" spans="1:4" x14ac:dyDescent="0.2">
      <c r="A175" s="329">
        <v>41121</v>
      </c>
      <c r="B175" s="236">
        <v>62.8</v>
      </c>
      <c r="C175" s="249">
        <v>35942.199999999997</v>
      </c>
      <c r="D175" s="249">
        <v>21285.800000000003</v>
      </c>
    </row>
    <row r="176" spans="1:4" x14ac:dyDescent="0.2">
      <c r="A176" s="329">
        <v>41152</v>
      </c>
      <c r="B176" s="236">
        <v>61.8</v>
      </c>
      <c r="C176" s="249">
        <v>35327.599999999999</v>
      </c>
      <c r="D176" s="249">
        <v>21817.4</v>
      </c>
    </row>
    <row r="177" spans="1:4" x14ac:dyDescent="0.2">
      <c r="A177" s="329">
        <v>41182</v>
      </c>
      <c r="B177" s="236">
        <v>62.4</v>
      </c>
      <c r="C177" s="249">
        <v>35631.199999999997</v>
      </c>
      <c r="D177" s="249">
        <v>21507.297000000006</v>
      </c>
    </row>
    <row r="178" spans="1:4" x14ac:dyDescent="0.2">
      <c r="A178" s="329">
        <v>41213</v>
      </c>
      <c r="B178" s="236">
        <v>62.4</v>
      </c>
      <c r="C178" s="249">
        <v>37981.300000000003</v>
      </c>
      <c r="D178" s="249">
        <v>22907.197</v>
      </c>
    </row>
    <row r="179" spans="1:4" x14ac:dyDescent="0.2">
      <c r="A179" s="329">
        <v>41243</v>
      </c>
      <c r="B179" s="236">
        <v>62.7</v>
      </c>
      <c r="C179" s="249">
        <v>38823.4</v>
      </c>
      <c r="D179" s="249">
        <v>23065.097000000002</v>
      </c>
    </row>
    <row r="180" spans="1:4" x14ac:dyDescent="0.2">
      <c r="A180" s="329">
        <v>41274</v>
      </c>
      <c r="B180" s="236">
        <v>64</v>
      </c>
      <c r="C180" s="249">
        <v>39116.699999999997</v>
      </c>
      <c r="D180" s="249">
        <v>21970.54</v>
      </c>
    </row>
    <row r="181" spans="1:4" x14ac:dyDescent="0.2">
      <c r="A181" s="329">
        <v>41305</v>
      </c>
      <c r="B181" s="236">
        <v>66.7</v>
      </c>
      <c r="C181" s="249">
        <v>41011.1</v>
      </c>
      <c r="D181" s="249">
        <v>20476.14</v>
      </c>
    </row>
    <row r="182" spans="1:4" x14ac:dyDescent="0.2">
      <c r="A182" s="329">
        <v>41333</v>
      </c>
      <c r="B182" s="236">
        <v>66.7</v>
      </c>
      <c r="C182" s="249">
        <v>41455.1</v>
      </c>
      <c r="D182" s="249">
        <v>20730.455000000002</v>
      </c>
    </row>
    <row r="183" spans="1:4" x14ac:dyDescent="0.2">
      <c r="A183" s="329">
        <v>41364</v>
      </c>
      <c r="B183" s="236">
        <v>68.3</v>
      </c>
      <c r="C183" s="249">
        <v>42469.2</v>
      </c>
      <c r="D183" s="249">
        <v>19730.757000000005</v>
      </c>
    </row>
    <row r="184" spans="1:4" x14ac:dyDescent="0.2">
      <c r="A184" s="329">
        <v>41394</v>
      </c>
      <c r="B184" s="236">
        <v>69</v>
      </c>
      <c r="C184" s="249">
        <v>41150.199999999997</v>
      </c>
      <c r="D184" s="249">
        <v>18456.800000000003</v>
      </c>
    </row>
    <row r="185" spans="1:4" x14ac:dyDescent="0.2">
      <c r="A185" s="329">
        <v>41425</v>
      </c>
      <c r="B185" s="236">
        <v>69.099999999999994</v>
      </c>
      <c r="C185" s="249">
        <v>41497</v>
      </c>
      <c r="D185" s="249">
        <v>18550</v>
      </c>
    </row>
    <row r="186" spans="1:4" x14ac:dyDescent="0.2">
      <c r="A186" s="329">
        <v>41455</v>
      </c>
      <c r="B186" s="236">
        <v>68.2</v>
      </c>
      <c r="C186" s="249">
        <v>41246.9</v>
      </c>
      <c r="D186" s="249">
        <v>19240.099999999999</v>
      </c>
    </row>
    <row r="187" spans="1:4" x14ac:dyDescent="0.2">
      <c r="A187" s="329">
        <v>41486</v>
      </c>
      <c r="B187" s="236">
        <v>67.900000000000006</v>
      </c>
      <c r="C187" s="249">
        <v>41452.1</v>
      </c>
      <c r="D187" s="249">
        <v>19634.900000000001</v>
      </c>
    </row>
    <row r="188" spans="1:4" x14ac:dyDescent="0.2">
      <c r="A188" s="329">
        <v>41517</v>
      </c>
      <c r="B188" s="236">
        <v>68.3</v>
      </c>
      <c r="C188" s="249">
        <v>42106.9</v>
      </c>
      <c r="D188" s="249">
        <v>19580.099999999999</v>
      </c>
    </row>
    <row r="189" spans="1:4" x14ac:dyDescent="0.2">
      <c r="A189" s="329">
        <v>41547</v>
      </c>
      <c r="B189" s="236">
        <v>67</v>
      </c>
      <c r="C189" s="249">
        <v>41754</v>
      </c>
      <c r="D189" s="249">
        <v>20533</v>
      </c>
    </row>
    <row r="190" spans="1:4" x14ac:dyDescent="0.2">
      <c r="A190" s="329">
        <v>41578</v>
      </c>
      <c r="B190" s="236">
        <v>64.8</v>
      </c>
      <c r="C190" s="249">
        <v>42355.4</v>
      </c>
      <c r="D190" s="249">
        <v>23031.599999999999</v>
      </c>
    </row>
    <row r="191" spans="1:4" x14ac:dyDescent="0.2">
      <c r="A191" s="329">
        <v>41608</v>
      </c>
      <c r="B191" s="236">
        <v>65.099999999999994</v>
      </c>
      <c r="C191" s="249">
        <v>42987.7</v>
      </c>
      <c r="D191" s="249">
        <v>22999.300000000003</v>
      </c>
    </row>
    <row r="192" spans="1:4" x14ac:dyDescent="0.2">
      <c r="A192" s="329">
        <v>41639</v>
      </c>
      <c r="B192" s="236">
        <v>65.099999999999994</v>
      </c>
      <c r="C192" s="249">
        <v>43361.9</v>
      </c>
      <c r="D192" s="249">
        <v>23225.1</v>
      </c>
    </row>
    <row r="193" spans="1:4" x14ac:dyDescent="0.2">
      <c r="A193" s="329">
        <v>41670</v>
      </c>
      <c r="B193" s="236">
        <v>63.7</v>
      </c>
      <c r="C193" s="249">
        <v>42426.5</v>
      </c>
      <c r="D193" s="249">
        <v>24160.5</v>
      </c>
    </row>
    <row r="194" spans="1:4" x14ac:dyDescent="0.2">
      <c r="A194" s="329">
        <v>41698</v>
      </c>
      <c r="B194" s="236">
        <v>63.3</v>
      </c>
      <c r="C194" s="249">
        <v>42170</v>
      </c>
      <c r="D194" s="249">
        <v>24473</v>
      </c>
    </row>
    <row r="195" spans="1:4" x14ac:dyDescent="0.2">
      <c r="A195" s="329">
        <v>41729</v>
      </c>
      <c r="B195" s="236">
        <v>62.8</v>
      </c>
      <c r="C195" s="249">
        <v>42135.3</v>
      </c>
      <c r="D195" s="249">
        <v>24907.699999999997</v>
      </c>
    </row>
    <row r="196" spans="1:4" x14ac:dyDescent="0.2">
      <c r="A196" s="329">
        <v>41759</v>
      </c>
      <c r="B196" s="236">
        <v>63.3</v>
      </c>
      <c r="C196" s="249">
        <v>42163</v>
      </c>
      <c r="D196" s="249">
        <v>24480</v>
      </c>
    </row>
    <row r="197" spans="1:4" x14ac:dyDescent="0.2">
      <c r="A197" s="329">
        <v>41790</v>
      </c>
      <c r="B197" s="236">
        <v>64.599999999999994</v>
      </c>
      <c r="C197" s="249">
        <v>42663</v>
      </c>
      <c r="D197" s="249">
        <v>23380</v>
      </c>
    </row>
    <row r="198" spans="1:4" x14ac:dyDescent="0.2">
      <c r="A198" s="329">
        <v>41820</v>
      </c>
      <c r="B198" s="236">
        <v>64.2</v>
      </c>
      <c r="C198" s="249">
        <v>42600.3</v>
      </c>
      <c r="D198" s="249">
        <v>23742.699999999997</v>
      </c>
    </row>
    <row r="199" spans="1:4" x14ac:dyDescent="0.2">
      <c r="A199" s="329">
        <v>41851</v>
      </c>
      <c r="B199" s="236">
        <v>65.099999999999994</v>
      </c>
      <c r="C199" s="249">
        <v>44403.6</v>
      </c>
      <c r="D199" s="249">
        <v>23839.4</v>
      </c>
    </row>
    <row r="200" spans="1:4" x14ac:dyDescent="0.2">
      <c r="A200" s="329">
        <v>41882</v>
      </c>
      <c r="B200" s="236">
        <v>66.900000000000006</v>
      </c>
      <c r="C200" s="249">
        <v>45930.1</v>
      </c>
      <c r="D200" s="249">
        <v>22712.9</v>
      </c>
    </row>
    <row r="201" spans="1:4" x14ac:dyDescent="0.2">
      <c r="A201" s="329">
        <v>41912</v>
      </c>
      <c r="B201" s="236">
        <v>65.900000000000006</v>
      </c>
      <c r="C201" s="249">
        <v>44852.1</v>
      </c>
      <c r="D201" s="249">
        <v>23190.9</v>
      </c>
    </row>
    <row r="202" spans="1:4" x14ac:dyDescent="0.2">
      <c r="A202" s="329">
        <v>41943</v>
      </c>
      <c r="B202" s="236">
        <v>64.8</v>
      </c>
      <c r="C202" s="249">
        <v>44179.7</v>
      </c>
      <c r="D202" s="249">
        <v>24013.300000000003</v>
      </c>
    </row>
    <row r="203" spans="1:4" x14ac:dyDescent="0.2">
      <c r="A203" s="329">
        <v>41973</v>
      </c>
      <c r="B203" s="236">
        <v>66.5</v>
      </c>
      <c r="C203" s="249">
        <v>45949.3</v>
      </c>
      <c r="D203" s="249">
        <v>23188.699999999997</v>
      </c>
    </row>
    <row r="204" spans="1:4" x14ac:dyDescent="0.2">
      <c r="A204" s="329">
        <v>42004</v>
      </c>
      <c r="B204" s="236">
        <v>65</v>
      </c>
      <c r="C204" s="249">
        <v>45121.5</v>
      </c>
      <c r="D204" s="249">
        <v>24272.027000000002</v>
      </c>
    </row>
    <row r="205" spans="1:4" x14ac:dyDescent="0.2">
      <c r="A205" s="329">
        <v>42035</v>
      </c>
      <c r="B205" s="236">
        <v>65.8</v>
      </c>
      <c r="C205" s="249">
        <v>45611.8</v>
      </c>
      <c r="D205" s="249">
        <v>23756.726999999999</v>
      </c>
    </row>
    <row r="206" spans="1:4" x14ac:dyDescent="0.2">
      <c r="A206" s="329">
        <v>42063</v>
      </c>
      <c r="B206" s="236">
        <v>65.7</v>
      </c>
      <c r="C206" s="249">
        <v>45846.9</v>
      </c>
      <c r="D206" s="249">
        <v>23921.627</v>
      </c>
    </row>
    <row r="207" spans="1:4" x14ac:dyDescent="0.2">
      <c r="A207" s="329">
        <v>42094</v>
      </c>
      <c r="B207" s="236">
        <v>66.5</v>
      </c>
      <c r="C207" s="249">
        <v>46237.599999999999</v>
      </c>
      <c r="D207" s="249">
        <v>23272.398999999998</v>
      </c>
    </row>
    <row r="208" spans="1:4" x14ac:dyDescent="0.2">
      <c r="A208" s="329">
        <v>42124</v>
      </c>
      <c r="B208" s="236">
        <v>70</v>
      </c>
      <c r="C208" s="249">
        <v>45396.1</v>
      </c>
      <c r="D208" s="249">
        <v>19485.900000000001</v>
      </c>
    </row>
    <row r="209" spans="1:6" x14ac:dyDescent="0.2">
      <c r="A209" s="329">
        <v>42155</v>
      </c>
      <c r="B209" s="236">
        <v>69</v>
      </c>
      <c r="C209" s="249">
        <v>44965.5</v>
      </c>
      <c r="D209" s="249">
        <v>20216.5</v>
      </c>
    </row>
    <row r="210" spans="1:6" x14ac:dyDescent="0.2">
      <c r="A210" s="329">
        <v>42185</v>
      </c>
      <c r="B210" s="236">
        <v>69.7</v>
      </c>
      <c r="C210" s="249">
        <v>45681.599999999999</v>
      </c>
      <c r="D210" s="249">
        <v>19900.400000000001</v>
      </c>
    </row>
    <row r="211" spans="1:6" x14ac:dyDescent="0.2">
      <c r="A211" s="329">
        <v>42216</v>
      </c>
      <c r="B211" s="236">
        <v>69.7</v>
      </c>
      <c r="C211" s="249">
        <v>46070</v>
      </c>
      <c r="D211" s="249">
        <v>20012</v>
      </c>
    </row>
    <row r="212" spans="1:6" x14ac:dyDescent="0.2">
      <c r="A212" s="329">
        <v>42247</v>
      </c>
      <c r="B212" s="236">
        <v>69.5</v>
      </c>
      <c r="C212" s="249">
        <v>46095</v>
      </c>
      <c r="D212" s="249">
        <v>20287</v>
      </c>
    </row>
    <row r="213" spans="1:6" x14ac:dyDescent="0.2">
      <c r="A213" s="329">
        <v>42277</v>
      </c>
      <c r="B213" s="236">
        <v>68.7</v>
      </c>
      <c r="C213" s="249">
        <v>46093</v>
      </c>
      <c r="D213" s="249">
        <v>20989</v>
      </c>
    </row>
    <row r="214" spans="1:6" x14ac:dyDescent="0.2">
      <c r="A214" s="329">
        <v>42308</v>
      </c>
      <c r="B214" s="236">
        <v>68.8</v>
      </c>
      <c r="C214" s="249">
        <v>47642</v>
      </c>
      <c r="D214" s="249">
        <v>21740</v>
      </c>
    </row>
    <row r="215" spans="1:6" x14ac:dyDescent="0.2">
      <c r="A215" s="329">
        <v>42338</v>
      </c>
      <c r="B215" s="236">
        <v>67.900000000000006</v>
      </c>
      <c r="C215" s="249">
        <v>47334</v>
      </c>
      <c r="D215" s="249">
        <v>22348</v>
      </c>
    </row>
    <row r="216" spans="1:6" x14ac:dyDescent="0.2">
      <c r="A216" s="329">
        <v>42369</v>
      </c>
      <c r="B216" s="236">
        <v>67.400000000000006</v>
      </c>
      <c r="C216" s="249">
        <v>47325</v>
      </c>
      <c r="D216" s="249">
        <v>22857</v>
      </c>
    </row>
    <row r="217" spans="1:6" x14ac:dyDescent="0.2">
      <c r="A217" s="329">
        <v>42400</v>
      </c>
      <c r="B217" s="236">
        <v>67.599999999999994</v>
      </c>
      <c r="C217" s="249">
        <v>47409</v>
      </c>
      <c r="D217" s="249">
        <v>22773</v>
      </c>
    </row>
    <row r="218" spans="1:6" x14ac:dyDescent="0.2">
      <c r="A218" s="329">
        <v>42429</v>
      </c>
      <c r="B218" s="236">
        <v>68.3</v>
      </c>
      <c r="C218" s="249">
        <v>47250</v>
      </c>
      <c r="D218" s="249">
        <v>21961</v>
      </c>
    </row>
    <row r="219" spans="1:6" x14ac:dyDescent="0.2">
      <c r="A219" s="329">
        <v>42460</v>
      </c>
      <c r="B219" s="236">
        <v>67.400000000000006</v>
      </c>
      <c r="C219" s="249">
        <v>46915</v>
      </c>
      <c r="D219" s="249">
        <v>22696</v>
      </c>
      <c r="F219" s="330"/>
    </row>
    <row r="220" spans="1:6" x14ac:dyDescent="0.2">
      <c r="A220" s="329">
        <v>42490</v>
      </c>
      <c r="B220" s="236">
        <v>66.5</v>
      </c>
      <c r="C220" s="249">
        <v>47436</v>
      </c>
      <c r="D220" s="249">
        <v>23925</v>
      </c>
      <c r="F220" s="330"/>
    </row>
    <row r="221" spans="1:6" x14ac:dyDescent="0.2">
      <c r="A221" s="329">
        <v>42521</v>
      </c>
      <c r="B221" s="236">
        <v>68.5</v>
      </c>
      <c r="C221" s="249">
        <v>49145</v>
      </c>
      <c r="D221" s="249">
        <v>22616</v>
      </c>
      <c r="F221" s="330"/>
    </row>
    <row r="222" spans="1:6" x14ac:dyDescent="0.2">
      <c r="A222" s="329">
        <v>42551</v>
      </c>
      <c r="B222" s="236">
        <v>67.400000000000006</v>
      </c>
      <c r="C222" s="249">
        <v>48771</v>
      </c>
      <c r="D222" s="249">
        <v>23540</v>
      </c>
      <c r="F222" s="330"/>
    </row>
    <row r="223" spans="1:6" x14ac:dyDescent="0.2">
      <c r="A223" s="329">
        <v>42582</v>
      </c>
      <c r="B223" s="236">
        <v>67.2</v>
      </c>
      <c r="C223" s="249">
        <v>48296</v>
      </c>
      <c r="D223" s="249">
        <v>23765</v>
      </c>
      <c r="F223" s="330"/>
    </row>
    <row r="224" spans="1:6" x14ac:dyDescent="0.2">
      <c r="A224" s="329">
        <v>42613</v>
      </c>
      <c r="B224" s="236">
        <v>66.7</v>
      </c>
      <c r="C224" s="249">
        <v>49061</v>
      </c>
      <c r="D224" s="249">
        <v>24650</v>
      </c>
      <c r="F224" s="330"/>
    </row>
    <row r="225" spans="1:6" x14ac:dyDescent="0.2">
      <c r="A225" s="329">
        <v>42643</v>
      </c>
      <c r="B225" s="236">
        <v>65</v>
      </c>
      <c r="C225" s="249">
        <v>47817</v>
      </c>
      <c r="D225" s="249">
        <v>25794</v>
      </c>
      <c r="F225" s="330"/>
    </row>
    <row r="226" spans="1:6" x14ac:dyDescent="0.2">
      <c r="A226" s="329">
        <v>42674</v>
      </c>
      <c r="B226" s="236">
        <v>63.9</v>
      </c>
      <c r="C226" s="249">
        <v>46739</v>
      </c>
      <c r="D226" s="249">
        <v>26372</v>
      </c>
      <c r="F226" s="330"/>
    </row>
    <row r="227" spans="1:6" x14ac:dyDescent="0.2">
      <c r="A227" s="329">
        <v>42704</v>
      </c>
      <c r="B227" s="236">
        <v>63.6</v>
      </c>
      <c r="C227" s="249">
        <v>46656</v>
      </c>
      <c r="D227" s="249">
        <v>26755</v>
      </c>
      <c r="F227" s="330"/>
    </row>
    <row r="228" spans="1:6" x14ac:dyDescent="0.2">
      <c r="A228" s="329">
        <v>42735</v>
      </c>
      <c r="B228" s="236">
        <v>63.2</v>
      </c>
      <c r="C228" s="249">
        <v>46411</v>
      </c>
      <c r="D228" s="249">
        <v>27000</v>
      </c>
      <c r="F228" s="330"/>
    </row>
    <row r="229" spans="1:6" x14ac:dyDescent="0.2">
      <c r="A229" s="329">
        <v>42766</v>
      </c>
      <c r="B229" s="236">
        <v>62.5</v>
      </c>
      <c r="C229" s="249">
        <v>45816</v>
      </c>
      <c r="D229" s="249">
        <v>27445</v>
      </c>
      <c r="F229" s="330"/>
    </row>
    <row r="230" spans="1:6" x14ac:dyDescent="0.2">
      <c r="A230" s="329">
        <v>42794</v>
      </c>
      <c r="B230" s="236">
        <v>62.6</v>
      </c>
      <c r="C230" s="249">
        <v>45831</v>
      </c>
      <c r="D230" s="249">
        <v>27380</v>
      </c>
      <c r="F230" s="330"/>
    </row>
    <row r="231" spans="1:6" x14ac:dyDescent="0.2">
      <c r="A231" s="329">
        <v>42825</v>
      </c>
      <c r="B231" s="236">
        <v>61.5</v>
      </c>
      <c r="C231" s="249">
        <v>45843</v>
      </c>
      <c r="D231" s="249">
        <v>28718</v>
      </c>
      <c r="F231" s="330"/>
    </row>
    <row r="232" spans="1:6" x14ac:dyDescent="0.2">
      <c r="A232" s="329">
        <v>42855</v>
      </c>
      <c r="B232" s="236">
        <v>61.5</v>
      </c>
      <c r="C232" s="249">
        <v>45813</v>
      </c>
      <c r="D232" s="249">
        <v>28652</v>
      </c>
      <c r="F232" s="330"/>
    </row>
    <row r="233" spans="1:6" x14ac:dyDescent="0.2">
      <c r="A233" s="329">
        <v>42886</v>
      </c>
      <c r="B233" s="236">
        <v>61.4</v>
      </c>
      <c r="C233" s="249">
        <v>45772</v>
      </c>
      <c r="D233" s="249">
        <v>28743</v>
      </c>
      <c r="F233" s="330"/>
    </row>
    <row r="234" spans="1:6" x14ac:dyDescent="0.2">
      <c r="A234" s="329">
        <v>42916</v>
      </c>
      <c r="B234" s="236">
        <v>61.5</v>
      </c>
      <c r="C234" s="249">
        <v>45630</v>
      </c>
      <c r="D234" s="249">
        <v>28610</v>
      </c>
      <c r="F234" s="330"/>
    </row>
    <row r="235" spans="1:6" x14ac:dyDescent="0.2">
      <c r="A235" s="329">
        <v>42947</v>
      </c>
      <c r="B235" s="236">
        <v>61.7</v>
      </c>
      <c r="C235" s="249">
        <v>45344</v>
      </c>
      <c r="D235" s="249">
        <v>28113</v>
      </c>
      <c r="E235" s="330"/>
      <c r="F235" s="330"/>
    </row>
    <row r="236" spans="1:6" x14ac:dyDescent="0.2">
      <c r="A236" s="329">
        <v>42978</v>
      </c>
      <c r="B236" s="236">
        <v>61.2</v>
      </c>
      <c r="C236" s="249">
        <v>45317</v>
      </c>
      <c r="D236" s="249">
        <v>28711</v>
      </c>
      <c r="F236" s="330"/>
    </row>
    <row r="237" spans="1:6" x14ac:dyDescent="0.2">
      <c r="A237" s="329">
        <v>43008</v>
      </c>
      <c r="B237" s="236">
        <v>60.4</v>
      </c>
      <c r="C237" s="249">
        <v>44858</v>
      </c>
      <c r="D237" s="249">
        <v>29470</v>
      </c>
      <c r="F237" s="330"/>
    </row>
    <row r="238" spans="1:6" x14ac:dyDescent="0.2">
      <c r="A238" s="329">
        <v>43039</v>
      </c>
      <c r="B238" s="236">
        <v>60.9</v>
      </c>
      <c r="C238" s="249">
        <v>45583</v>
      </c>
      <c r="D238" s="249">
        <v>29245</v>
      </c>
    </row>
    <row r="239" spans="1:6" x14ac:dyDescent="0.2">
      <c r="A239" s="329">
        <v>43069</v>
      </c>
      <c r="B239" s="236">
        <v>60.9</v>
      </c>
      <c r="C239" s="249">
        <v>45583</v>
      </c>
      <c r="D239" s="249"/>
    </row>
    <row r="240" spans="1:6" x14ac:dyDescent="0.2">
      <c r="A240" s="329"/>
    </row>
  </sheetData>
  <pageMargins left="0.7" right="0.7" top="0.75" bottom="0.75" header="0.3" footer="0.3"/>
  <pageSetup paperSize="9" fitToHeight="0"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heetViews>
  <sheetFormatPr defaultRowHeight="12.75" x14ac:dyDescent="0.2"/>
  <cols>
    <col min="1" max="1" width="9.140625" style="119"/>
    <col min="2" max="2" width="28.140625" style="119" bestFit="1" customWidth="1"/>
    <col min="3" max="3" width="20.5703125" style="119" bestFit="1" customWidth="1"/>
    <col min="4" max="16384" width="9.140625" style="119"/>
  </cols>
  <sheetData>
    <row r="1" spans="1:5" x14ac:dyDescent="0.2">
      <c r="A1" s="228" t="s">
        <v>358</v>
      </c>
      <c r="B1" s="228"/>
      <c r="C1" s="228"/>
      <c r="D1" s="228"/>
      <c r="E1" s="228"/>
    </row>
    <row r="2" spans="1:5" x14ac:dyDescent="0.2">
      <c r="A2" s="230" t="s">
        <v>334</v>
      </c>
      <c r="B2" s="230"/>
      <c r="C2" s="230"/>
      <c r="D2" s="230"/>
      <c r="E2" s="230"/>
    </row>
    <row r="3" spans="1:5" x14ac:dyDescent="0.2">
      <c r="B3" s="128" t="s">
        <v>359</v>
      </c>
      <c r="C3" s="128" t="s">
        <v>360</v>
      </c>
    </row>
    <row r="4" spans="1:5" x14ac:dyDescent="0.2">
      <c r="A4" s="119">
        <v>1995</v>
      </c>
      <c r="B4" s="248">
        <v>19.576000000000001</v>
      </c>
      <c r="C4" s="248">
        <v>3.6</v>
      </c>
    </row>
    <row r="5" spans="1:5" x14ac:dyDescent="0.2">
      <c r="A5" s="119">
        <v>1996</v>
      </c>
      <c r="B5" s="248">
        <v>20.148900000000001</v>
      </c>
      <c r="C5" s="248">
        <v>3.2</v>
      </c>
    </row>
    <row r="6" spans="1:5" x14ac:dyDescent="0.2">
      <c r="A6" s="119">
        <v>1997</v>
      </c>
      <c r="B6" s="248">
        <v>18.490599999999997</v>
      </c>
      <c r="C6" s="248">
        <v>3.274</v>
      </c>
    </row>
    <row r="7" spans="1:5" x14ac:dyDescent="0.2">
      <c r="A7" s="119">
        <v>1998</v>
      </c>
      <c r="B7" s="248">
        <v>18.069500000000001</v>
      </c>
      <c r="C7" s="248">
        <v>1.2989999999999999</v>
      </c>
    </row>
    <row r="8" spans="1:5" x14ac:dyDescent="0.2">
      <c r="A8" s="119">
        <v>1999</v>
      </c>
      <c r="B8" s="248">
        <v>19.885999999999999</v>
      </c>
      <c r="C8" s="248">
        <v>1.8</v>
      </c>
    </row>
    <row r="9" spans="1:5" x14ac:dyDescent="0.2">
      <c r="A9" s="119">
        <v>2000</v>
      </c>
      <c r="B9" s="248">
        <v>18.925000000000001</v>
      </c>
      <c r="C9" s="248">
        <v>3.5979999999999999</v>
      </c>
    </row>
    <row r="10" spans="1:5" x14ac:dyDescent="0.2">
      <c r="A10" s="119">
        <v>2001</v>
      </c>
      <c r="B10" s="248">
        <v>19.893000000000001</v>
      </c>
      <c r="C10" s="248">
        <v>2.0499999999999998</v>
      </c>
    </row>
    <row r="11" spans="1:5" x14ac:dyDescent="0.2">
      <c r="A11" s="119">
        <v>2002</v>
      </c>
      <c r="B11" s="248">
        <v>21.06</v>
      </c>
      <c r="C11" s="248">
        <v>3.6179999999999999</v>
      </c>
    </row>
    <row r="12" spans="1:5" x14ac:dyDescent="0.2">
      <c r="A12" s="119">
        <v>2003</v>
      </c>
      <c r="B12" s="248">
        <v>20.736999999999998</v>
      </c>
      <c r="C12" s="248">
        <v>3.75</v>
      </c>
    </row>
    <row r="13" spans="1:5" x14ac:dyDescent="0.2">
      <c r="A13" s="119">
        <v>2004</v>
      </c>
      <c r="B13" s="248">
        <v>19.893000000000001</v>
      </c>
      <c r="C13" s="248">
        <v>2.5</v>
      </c>
    </row>
    <row r="14" spans="1:5" x14ac:dyDescent="0.2">
      <c r="A14" s="119">
        <v>2005</v>
      </c>
      <c r="B14" s="248">
        <v>19.245999999999999</v>
      </c>
      <c r="C14" s="248">
        <v>2.2000000000000002</v>
      </c>
    </row>
    <row r="15" spans="1:5" x14ac:dyDescent="0.2">
      <c r="A15" s="119">
        <v>2006</v>
      </c>
      <c r="B15" s="248">
        <v>19.027000000000001</v>
      </c>
      <c r="C15" s="248">
        <v>2.15</v>
      </c>
    </row>
    <row r="16" spans="1:5" x14ac:dyDescent="0.2">
      <c r="A16" s="119">
        <v>2007</v>
      </c>
      <c r="B16" s="248">
        <v>18.55</v>
      </c>
      <c r="C16" s="248">
        <v>2.355</v>
      </c>
    </row>
    <row r="17" spans="1:3" x14ac:dyDescent="0.2">
      <c r="A17" s="119">
        <v>2008</v>
      </c>
      <c r="B17" s="248">
        <v>20.338999999999999</v>
      </c>
      <c r="C17" s="248">
        <v>2.2999999999999998</v>
      </c>
    </row>
    <row r="18" spans="1:3" x14ac:dyDescent="0.2">
      <c r="A18" s="119">
        <v>2009</v>
      </c>
      <c r="B18" s="248">
        <v>22.852134999999997</v>
      </c>
      <c r="C18" s="248">
        <v>1.889</v>
      </c>
    </row>
    <row r="19" spans="1:3" x14ac:dyDescent="0.2">
      <c r="A19" s="119">
        <v>2010</v>
      </c>
      <c r="B19" s="248">
        <v>31.08</v>
      </c>
      <c r="C19" s="248">
        <v>5.5</v>
      </c>
    </row>
    <row r="20" spans="1:3" x14ac:dyDescent="0.2">
      <c r="A20" s="119">
        <v>2011</v>
      </c>
      <c r="B20" s="248">
        <v>50.08</v>
      </c>
      <c r="C20" s="248">
        <v>12.1</v>
      </c>
    </row>
    <row r="21" spans="1:3" x14ac:dyDescent="0.2">
      <c r="A21" s="119">
        <v>2012</v>
      </c>
      <c r="B21" s="248">
        <v>56.3</v>
      </c>
      <c r="C21" s="248">
        <v>19.5</v>
      </c>
    </row>
    <row r="22" spans="1:3" x14ac:dyDescent="0.2">
      <c r="A22" s="119">
        <v>2013</v>
      </c>
      <c r="B22" s="248">
        <v>60.487000000000002</v>
      </c>
      <c r="C22" s="248">
        <v>13.5</v>
      </c>
    </row>
    <row r="23" spans="1:3" x14ac:dyDescent="0.2">
      <c r="A23" s="119">
        <v>2014</v>
      </c>
      <c r="B23" s="248">
        <v>66.343000000000004</v>
      </c>
      <c r="C23" s="248">
        <v>13.965</v>
      </c>
    </row>
    <row r="24" spans="1:3" x14ac:dyDescent="0.2">
      <c r="A24" s="119">
        <v>2015</v>
      </c>
      <c r="B24" s="248">
        <v>65.581999999999994</v>
      </c>
      <c r="C24" s="248">
        <v>8</v>
      </c>
    </row>
    <row r="25" spans="1:3" x14ac:dyDescent="0.2">
      <c r="A25" s="119">
        <v>2016</v>
      </c>
      <c r="B25" s="248">
        <v>72.311000000000007</v>
      </c>
      <c r="C25" s="248">
        <v>8</v>
      </c>
    </row>
    <row r="26" spans="1:3" x14ac:dyDescent="0.2">
      <c r="A26" s="119">
        <v>2017</v>
      </c>
      <c r="B26" s="248">
        <v>74.415000000000006</v>
      </c>
      <c r="C26" s="248">
        <v>7.95</v>
      </c>
    </row>
  </sheetData>
  <pageMargins left="0.7" right="0.7" top="0.75" bottom="0.75" header="0.3" footer="0.3"/>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9"/>
  <sheetViews>
    <sheetView zoomScaleNormal="100" workbookViewId="0"/>
  </sheetViews>
  <sheetFormatPr defaultRowHeight="12.75" x14ac:dyDescent="0.2"/>
  <cols>
    <col min="1" max="1" width="2.28515625" style="119" customWidth="1"/>
    <col min="2" max="2" width="19" style="119" customWidth="1"/>
    <col min="3" max="3" width="11.85546875" style="119" customWidth="1"/>
    <col min="4" max="4" width="12.7109375" style="119" customWidth="1"/>
    <col min="5" max="16384" width="9.140625" style="119"/>
  </cols>
  <sheetData>
    <row r="1" spans="2:6" x14ac:dyDescent="0.2">
      <c r="B1" s="228" t="s">
        <v>361</v>
      </c>
      <c r="C1" s="228"/>
      <c r="D1" s="229"/>
      <c r="E1" s="150"/>
      <c r="F1" s="150"/>
    </row>
    <row r="2" spans="2:6" x14ac:dyDescent="0.2">
      <c r="B2" s="230" t="s">
        <v>334</v>
      </c>
      <c r="C2" s="230"/>
      <c r="D2" s="229"/>
      <c r="E2" s="150"/>
      <c r="F2" s="150"/>
    </row>
    <row r="4" spans="2:6" x14ac:dyDescent="0.2">
      <c r="B4" s="231" t="s">
        <v>119</v>
      </c>
      <c r="C4" s="232" t="s">
        <v>245</v>
      </c>
      <c r="D4" s="232" t="s">
        <v>362</v>
      </c>
    </row>
    <row r="5" spans="2:6" x14ac:dyDescent="0.2">
      <c r="B5" s="234">
        <v>2008</v>
      </c>
      <c r="C5" s="235">
        <v>105132</v>
      </c>
      <c r="D5" s="331">
        <v>55.625102512685118</v>
      </c>
    </row>
    <row r="6" spans="2:6" x14ac:dyDescent="0.2">
      <c r="B6" s="234">
        <v>2009</v>
      </c>
      <c r="C6" s="235">
        <v>99068</v>
      </c>
      <c r="D6" s="331">
        <v>52.27862796833773</v>
      </c>
    </row>
    <row r="7" spans="2:6" x14ac:dyDescent="0.2">
      <c r="B7" s="234">
        <v>2010</v>
      </c>
      <c r="C7" s="235">
        <v>94586</v>
      </c>
      <c r="D7" s="331">
        <v>48.077871248125653</v>
      </c>
    </row>
    <row r="8" spans="2:6" x14ac:dyDescent="0.2">
      <c r="B8" s="234">
        <v>2011</v>
      </c>
      <c r="C8" s="235">
        <v>80579</v>
      </c>
      <c r="D8" s="331">
        <v>39.150418571657617</v>
      </c>
    </row>
    <row r="9" spans="2:6" x14ac:dyDescent="0.2">
      <c r="B9" s="234">
        <v>2012</v>
      </c>
      <c r="C9" s="235">
        <v>59348</v>
      </c>
      <c r="D9" s="331">
        <v>27.589733576930765</v>
      </c>
    </row>
    <row r="10" spans="2:6" x14ac:dyDescent="0.2">
      <c r="B10" s="234">
        <v>2013</v>
      </c>
      <c r="C10" s="235">
        <v>68071</v>
      </c>
      <c r="D10" s="331">
        <v>31.112264393751342</v>
      </c>
    </row>
    <row r="11" spans="2:6" x14ac:dyDescent="0.2">
      <c r="B11" s="234">
        <v>2014</v>
      </c>
      <c r="C11" s="235">
        <v>75486</v>
      </c>
      <c r="D11" s="331">
        <v>31.886819256102878</v>
      </c>
    </row>
    <row r="12" spans="2:6" x14ac:dyDescent="0.2">
      <c r="B12" s="234">
        <v>2015</v>
      </c>
      <c r="C12" s="235">
        <v>86454</v>
      </c>
      <c r="D12" s="331">
        <v>35.273846425852575</v>
      </c>
    </row>
    <row r="13" spans="2:6" x14ac:dyDescent="0.2">
      <c r="B13" s="332">
        <v>2016</v>
      </c>
      <c r="C13" s="235">
        <v>89366</v>
      </c>
      <c r="D13" s="331">
        <v>34.725042973583591</v>
      </c>
    </row>
    <row r="14" spans="2:6" x14ac:dyDescent="0.2">
      <c r="B14" s="332">
        <v>2017</v>
      </c>
      <c r="C14" s="235">
        <v>110532</v>
      </c>
      <c r="D14" s="331">
        <v>40.522684487553001</v>
      </c>
    </row>
    <row r="15" spans="2:6" x14ac:dyDescent="0.2">
      <c r="B15" s="332">
        <v>2018</v>
      </c>
      <c r="C15" s="235">
        <v>116568</v>
      </c>
      <c r="D15" s="331">
        <v>40.702401420772922</v>
      </c>
    </row>
    <row r="16" spans="2:6" x14ac:dyDescent="0.2">
      <c r="B16" s="332">
        <v>2019</v>
      </c>
      <c r="C16" s="235">
        <v>122512</v>
      </c>
      <c r="D16" s="331">
        <v>40.643634763319355</v>
      </c>
    </row>
    <row r="17" spans="2:4" x14ac:dyDescent="0.2">
      <c r="B17" s="332">
        <v>2020</v>
      </c>
      <c r="C17" s="235">
        <v>131055</v>
      </c>
      <c r="D17" s="331">
        <v>41.409090572363112</v>
      </c>
    </row>
    <row r="18" spans="2:4" x14ac:dyDescent="0.2">
      <c r="B18" s="332">
        <v>2021</v>
      </c>
      <c r="C18" s="235">
        <v>141458</v>
      </c>
      <c r="D18" s="331">
        <v>42.655723517498686</v>
      </c>
    </row>
    <row r="19" spans="2:4" x14ac:dyDescent="0.2">
      <c r="B19" s="332">
        <v>2022</v>
      </c>
      <c r="C19" s="235">
        <v>154647</v>
      </c>
      <c r="D19" s="331">
        <v>44.740867929029541</v>
      </c>
    </row>
  </sheetData>
  <pageMargins left="0.70866141732283472" right="0.70866141732283472" top="0.74803149606299213" bottom="0.74803149606299213" header="0.31496062992125984" footer="0.31496062992125984"/>
  <pageSetup paperSize="9" orientation="landscape"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0"/>
  <sheetViews>
    <sheetView zoomScaleNormal="100" workbookViewId="0"/>
  </sheetViews>
  <sheetFormatPr defaultRowHeight="12.75" x14ac:dyDescent="0.2"/>
  <cols>
    <col min="1" max="1" width="2.28515625" style="119" customWidth="1"/>
    <col min="2" max="2" width="19" style="119" customWidth="1"/>
    <col min="3" max="3" width="11.85546875" style="119" customWidth="1"/>
    <col min="4" max="4" width="12.7109375" style="119" customWidth="1"/>
    <col min="5" max="5" width="12.140625" style="119" customWidth="1"/>
    <col min="6" max="16384" width="9.140625" style="119"/>
  </cols>
  <sheetData>
    <row r="1" spans="2:6" x14ac:dyDescent="0.2">
      <c r="B1" s="228" t="s">
        <v>363</v>
      </c>
      <c r="C1" s="228"/>
      <c r="D1" s="229"/>
      <c r="E1" s="229"/>
      <c r="F1" s="229"/>
    </row>
    <row r="2" spans="2:6" x14ac:dyDescent="0.2">
      <c r="B2" s="230" t="s">
        <v>334</v>
      </c>
      <c r="C2" s="230"/>
      <c r="D2" s="229"/>
      <c r="E2" s="229"/>
      <c r="F2" s="229"/>
    </row>
    <row r="3" spans="2:6" x14ac:dyDescent="0.2">
      <c r="C3" s="542" t="s">
        <v>105</v>
      </c>
      <c r="D3" s="542"/>
      <c r="E3" s="542"/>
      <c r="F3" s="542"/>
    </row>
    <row r="4" spans="2:6" x14ac:dyDescent="0.2">
      <c r="B4" s="231" t="s">
        <v>119</v>
      </c>
      <c r="C4" s="333" t="s">
        <v>364</v>
      </c>
      <c r="D4" s="333" t="s">
        <v>365</v>
      </c>
      <c r="E4" s="333" t="s">
        <v>366</v>
      </c>
      <c r="F4" s="333" t="s">
        <v>126</v>
      </c>
    </row>
    <row r="5" spans="2:6" x14ac:dyDescent="0.2">
      <c r="B5" s="234">
        <v>2017</v>
      </c>
      <c r="C5" s="236">
        <v>162.69999999999999</v>
      </c>
      <c r="D5" s="236">
        <v>56.7</v>
      </c>
      <c r="E5" s="236">
        <v>94.2</v>
      </c>
      <c r="F5" s="248">
        <v>313.59999999999997</v>
      </c>
    </row>
    <row r="6" spans="2:6" x14ac:dyDescent="0.2">
      <c r="B6" s="234">
        <v>2018</v>
      </c>
      <c r="C6" s="236">
        <v>166.4</v>
      </c>
      <c r="D6" s="236">
        <v>57.5</v>
      </c>
      <c r="E6" s="236">
        <v>92.4</v>
      </c>
      <c r="F6" s="248">
        <v>316.3</v>
      </c>
    </row>
    <row r="7" spans="2:6" x14ac:dyDescent="0.2">
      <c r="B7" s="332">
        <v>2019</v>
      </c>
      <c r="C7" s="236">
        <v>174.6</v>
      </c>
      <c r="D7" s="236">
        <v>59</v>
      </c>
      <c r="E7" s="236">
        <v>89.7</v>
      </c>
      <c r="F7" s="248">
        <v>323.3</v>
      </c>
    </row>
    <row r="8" spans="2:6" x14ac:dyDescent="0.2">
      <c r="B8" s="332">
        <v>2020</v>
      </c>
      <c r="C8" s="236">
        <v>180.3</v>
      </c>
      <c r="D8" s="236">
        <v>60</v>
      </c>
      <c r="E8" s="236">
        <v>93.2</v>
      </c>
      <c r="F8" s="236">
        <v>333.5</v>
      </c>
    </row>
    <row r="9" spans="2:6" x14ac:dyDescent="0.2">
      <c r="B9" s="332">
        <v>2021</v>
      </c>
      <c r="C9" s="236">
        <v>185.1</v>
      </c>
      <c r="D9" s="236">
        <v>61.1</v>
      </c>
      <c r="E9" s="236">
        <v>96.5</v>
      </c>
      <c r="F9" s="248">
        <v>342.7</v>
      </c>
    </row>
    <row r="10" spans="2:6" x14ac:dyDescent="0.2">
      <c r="B10" s="332">
        <v>2022</v>
      </c>
      <c r="C10" s="236">
        <v>189.8</v>
      </c>
      <c r="D10" s="236">
        <v>62.4</v>
      </c>
      <c r="E10" s="236">
        <v>112.6</v>
      </c>
      <c r="F10" s="248">
        <v>364.8</v>
      </c>
    </row>
  </sheetData>
  <mergeCells count="1">
    <mergeCell ref="C3:F3"/>
  </mergeCells>
  <pageMargins left="0.70866141732283472" right="0.70866141732283472" top="0.74803149606299213" bottom="0.74803149606299213" header="0.31496062992125984" footer="0.31496062992125984"/>
  <pageSetup paperSize="9" orientation="landscape"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R36"/>
  <sheetViews>
    <sheetView showGridLines="0" zoomScaleNormal="100" workbookViewId="0"/>
  </sheetViews>
  <sheetFormatPr defaultColWidth="9.140625" defaultRowHeight="15.75" x14ac:dyDescent="0.25"/>
  <cols>
    <col min="1" max="1" width="2.28515625" style="341" customWidth="1"/>
    <col min="2" max="2" width="43.140625" style="341" customWidth="1"/>
    <col min="3" max="7" width="9.140625" style="336"/>
    <col min="8" max="9" width="9.140625" style="341"/>
    <col min="10" max="10" width="22.5703125" style="373" customWidth="1"/>
    <col min="11" max="16384" width="9.140625" style="341"/>
  </cols>
  <sheetData>
    <row r="1" spans="2:18" s="337" customFormat="1" ht="16.5" x14ac:dyDescent="0.3">
      <c r="B1" s="2" t="s">
        <v>367</v>
      </c>
      <c r="C1" s="334"/>
      <c r="D1" s="334"/>
      <c r="E1" s="334"/>
      <c r="F1" s="335"/>
      <c r="G1" s="336"/>
      <c r="J1" s="338"/>
    </row>
    <row r="2" spans="2:18" s="337" customFormat="1" ht="16.5" x14ac:dyDescent="0.3">
      <c r="B2" s="28" t="s">
        <v>42</v>
      </c>
      <c r="C2" s="339"/>
      <c r="D2" s="339"/>
      <c r="E2" s="339"/>
      <c r="F2" s="340"/>
      <c r="G2" s="336"/>
      <c r="J2" s="338"/>
    </row>
    <row r="4" spans="2:18" x14ac:dyDescent="0.25">
      <c r="I4" s="342"/>
      <c r="J4" s="343"/>
      <c r="K4" s="342"/>
      <c r="L4" s="342"/>
      <c r="M4" s="342"/>
      <c r="N4" s="342"/>
      <c r="O4" s="342"/>
      <c r="P4" s="342"/>
      <c r="Q4" s="342"/>
      <c r="R4" s="342"/>
    </row>
    <row r="5" spans="2:18" ht="16.5" x14ac:dyDescent="0.3">
      <c r="B5" s="544" t="s">
        <v>368</v>
      </c>
      <c r="C5" s="344">
        <v>2018</v>
      </c>
      <c r="D5" s="344">
        <v>2019</v>
      </c>
      <c r="E5" s="344">
        <v>2020</v>
      </c>
      <c r="F5" s="344">
        <v>2021</v>
      </c>
      <c r="G5" s="344">
        <v>2022</v>
      </c>
      <c r="I5" s="342"/>
      <c r="J5" s="345"/>
      <c r="K5" s="346"/>
      <c r="L5" s="346"/>
      <c r="M5" s="346"/>
      <c r="N5" s="342"/>
      <c r="O5" s="346"/>
      <c r="P5" s="346"/>
      <c r="Q5" s="346"/>
      <c r="R5" s="346"/>
    </row>
    <row r="6" spans="2:18" ht="16.5" x14ac:dyDescent="0.3">
      <c r="B6" s="545"/>
      <c r="C6" s="347" t="s">
        <v>1</v>
      </c>
      <c r="D6" s="347" t="s">
        <v>1</v>
      </c>
      <c r="E6" s="347" t="s">
        <v>1</v>
      </c>
      <c r="F6" s="347" t="s">
        <v>1</v>
      </c>
      <c r="G6" s="347" t="s">
        <v>1</v>
      </c>
      <c r="I6" s="342"/>
      <c r="J6" s="348"/>
      <c r="K6" s="349"/>
      <c r="L6" s="349"/>
      <c r="M6" s="349"/>
      <c r="N6" s="342"/>
      <c r="O6" s="349"/>
      <c r="P6" s="349"/>
      <c r="Q6" s="349"/>
      <c r="R6" s="349"/>
    </row>
    <row r="7" spans="2:18" ht="16.5" x14ac:dyDescent="0.3">
      <c r="B7" s="546" t="s">
        <v>369</v>
      </c>
      <c r="C7" s="546"/>
      <c r="D7" s="546"/>
      <c r="E7" s="546"/>
      <c r="F7" s="546"/>
      <c r="G7" s="546"/>
      <c r="I7" s="342"/>
      <c r="J7" s="350"/>
      <c r="K7" s="6"/>
      <c r="L7" s="6"/>
      <c r="M7" s="6"/>
      <c r="N7" s="342"/>
      <c r="O7" s="6"/>
      <c r="P7" s="6"/>
      <c r="Q7" s="6"/>
      <c r="R7" s="6"/>
    </row>
    <row r="8" spans="2:18" ht="16.5" x14ac:dyDescent="0.3">
      <c r="B8" s="351" t="s">
        <v>370</v>
      </c>
      <c r="C8" s="352">
        <v>2.9</v>
      </c>
      <c r="D8" s="352">
        <v>3.6</v>
      </c>
      <c r="E8" s="352">
        <v>3</v>
      </c>
      <c r="F8" s="352">
        <v>2.6</v>
      </c>
      <c r="G8" s="352">
        <v>2.1</v>
      </c>
      <c r="H8" s="353"/>
      <c r="I8" s="354"/>
      <c r="J8" s="355"/>
      <c r="K8" s="356"/>
      <c r="L8" s="356"/>
      <c r="M8" s="356"/>
      <c r="N8" s="342"/>
      <c r="O8" s="356"/>
      <c r="P8" s="356"/>
      <c r="Q8" s="356"/>
      <c r="R8" s="356"/>
    </row>
    <row r="9" spans="2:18" ht="16.5" x14ac:dyDescent="0.3">
      <c r="B9" s="357" t="s">
        <v>371</v>
      </c>
      <c r="C9" s="358">
        <v>2.5</v>
      </c>
      <c r="D9" s="358">
        <v>2.5</v>
      </c>
      <c r="E9" s="358">
        <v>2.9</v>
      </c>
      <c r="F9" s="358">
        <v>2.7</v>
      </c>
      <c r="G9" s="358">
        <v>1.9</v>
      </c>
      <c r="H9" s="353"/>
      <c r="I9" s="353"/>
      <c r="J9" s="355"/>
      <c r="K9" s="359"/>
      <c r="L9" s="359"/>
      <c r="M9" s="359"/>
      <c r="O9" s="356"/>
      <c r="P9" s="359"/>
      <c r="Q9" s="359"/>
      <c r="R9" s="359"/>
    </row>
    <row r="10" spans="2:18" ht="19.149999999999999" customHeight="1" x14ac:dyDescent="0.3">
      <c r="B10" s="360" t="s">
        <v>372</v>
      </c>
      <c r="C10" s="352">
        <v>2.9</v>
      </c>
      <c r="D10" s="352">
        <v>4</v>
      </c>
      <c r="E10" s="352">
        <v>3.4</v>
      </c>
      <c r="F10" s="352">
        <v>2.5</v>
      </c>
      <c r="G10" s="352">
        <v>1.8</v>
      </c>
      <c r="H10" s="353"/>
      <c r="I10" s="353"/>
      <c r="J10" s="355"/>
      <c r="K10" s="361"/>
      <c r="L10" s="361"/>
      <c r="M10" s="361"/>
      <c r="O10" s="362"/>
      <c r="P10" s="361"/>
      <c r="Q10" s="361"/>
      <c r="R10" s="361"/>
    </row>
    <row r="11" spans="2:18" ht="16.5" x14ac:dyDescent="0.3">
      <c r="B11" s="547" t="s">
        <v>373</v>
      </c>
      <c r="C11" s="547"/>
      <c r="D11" s="547"/>
      <c r="E11" s="547"/>
      <c r="F11" s="547"/>
      <c r="G11" s="547"/>
      <c r="H11" s="353"/>
      <c r="I11" s="353"/>
      <c r="J11" s="355"/>
      <c r="K11" s="361"/>
      <c r="L11" s="361"/>
      <c r="M11" s="361"/>
      <c r="O11" s="362"/>
      <c r="P11" s="361"/>
      <c r="Q11" s="361"/>
      <c r="R11" s="361"/>
    </row>
    <row r="12" spans="2:18" ht="16.5" x14ac:dyDescent="0.3">
      <c r="B12" s="351" t="s">
        <v>370</v>
      </c>
      <c r="C12" s="352">
        <v>5</v>
      </c>
      <c r="D12" s="352">
        <v>5.3</v>
      </c>
      <c r="E12" s="352">
        <v>5</v>
      </c>
      <c r="F12" s="352">
        <v>4.8</v>
      </c>
      <c r="G12" s="352">
        <v>4.2</v>
      </c>
      <c r="H12" s="353"/>
      <c r="I12" s="353"/>
      <c r="J12" s="355"/>
      <c r="K12" s="361"/>
      <c r="L12" s="361"/>
      <c r="M12" s="361"/>
      <c r="O12" s="362"/>
      <c r="P12" s="361"/>
      <c r="Q12" s="361"/>
      <c r="R12" s="361"/>
    </row>
    <row r="13" spans="2:18" ht="14.25" customHeight="1" x14ac:dyDescent="0.3">
      <c r="B13" s="357" t="s">
        <v>371</v>
      </c>
      <c r="C13" s="358">
        <v>4.5999999999999996</v>
      </c>
      <c r="D13" s="358">
        <v>3.9</v>
      </c>
      <c r="E13" s="358">
        <v>4.7</v>
      </c>
      <c r="F13" s="358">
        <v>4.8</v>
      </c>
      <c r="G13" s="358">
        <v>3.9</v>
      </c>
      <c r="H13" s="353"/>
      <c r="I13" s="353"/>
      <c r="J13" s="355"/>
      <c r="K13" s="361"/>
      <c r="L13" s="361"/>
      <c r="M13" s="361"/>
      <c r="O13" s="362"/>
      <c r="P13" s="361"/>
      <c r="Q13" s="361"/>
      <c r="R13" s="361"/>
    </row>
    <row r="14" spans="2:18" ht="16.5" customHeight="1" x14ac:dyDescent="0.3">
      <c r="B14" s="360" t="s">
        <v>372</v>
      </c>
      <c r="C14" s="352">
        <v>5.0999999999999996</v>
      </c>
      <c r="D14" s="352">
        <v>6</v>
      </c>
      <c r="E14" s="352">
        <v>5.9</v>
      </c>
      <c r="F14" s="352">
        <v>4.7</v>
      </c>
      <c r="G14" s="352">
        <v>3.8</v>
      </c>
      <c r="H14" s="353"/>
      <c r="I14" s="353"/>
      <c r="J14" s="355"/>
      <c r="K14" s="361"/>
      <c r="L14" s="361"/>
      <c r="M14" s="361"/>
      <c r="O14" s="362"/>
      <c r="P14" s="361"/>
      <c r="Q14" s="361"/>
      <c r="R14" s="361"/>
    </row>
    <row r="15" spans="2:18" ht="15.75" customHeight="1" x14ac:dyDescent="0.3">
      <c r="B15" s="548" t="s">
        <v>374</v>
      </c>
      <c r="C15" s="548"/>
      <c r="D15" s="548"/>
      <c r="E15" s="548"/>
      <c r="F15" s="548"/>
      <c r="G15" s="548"/>
      <c r="H15" s="363"/>
      <c r="I15" s="353"/>
      <c r="J15" s="355"/>
      <c r="K15" s="361"/>
      <c r="L15" s="361"/>
      <c r="M15" s="361"/>
      <c r="O15" s="362"/>
      <c r="P15" s="361"/>
      <c r="Q15" s="361"/>
      <c r="R15" s="361"/>
    </row>
    <row r="16" spans="2:18" ht="15.75" customHeight="1" x14ac:dyDescent="0.3">
      <c r="B16" s="351" t="s">
        <v>375</v>
      </c>
      <c r="C16" s="352">
        <v>0.8872485518050508</v>
      </c>
      <c r="D16" s="352">
        <v>0.93819460571276758</v>
      </c>
      <c r="E16" s="352">
        <v>1.5732034073961829</v>
      </c>
      <c r="F16" s="352">
        <v>1.961239585437859</v>
      </c>
      <c r="G16" s="352">
        <v>2.5439027918414561</v>
      </c>
      <c r="H16" s="363"/>
      <c r="I16" s="353"/>
      <c r="J16" s="355"/>
      <c r="K16" s="361"/>
      <c r="L16" s="361"/>
      <c r="M16" s="361"/>
      <c r="O16" s="362"/>
      <c r="P16" s="361"/>
      <c r="Q16" s="361"/>
      <c r="R16" s="361"/>
    </row>
    <row r="17" spans="2:18" s="367" customFormat="1" ht="16.5" x14ac:dyDescent="0.3">
      <c r="B17" s="364" t="s">
        <v>376</v>
      </c>
      <c r="C17" s="358">
        <v>2.541000000000003</v>
      </c>
      <c r="D17" s="358">
        <v>2.8279999999999954</v>
      </c>
      <c r="E17" s="358">
        <v>4.9790000000000312</v>
      </c>
      <c r="F17" s="358">
        <v>6.5040000000000093</v>
      </c>
      <c r="G17" s="358">
        <v>8.7929999999999922</v>
      </c>
      <c r="H17" s="365"/>
      <c r="I17" s="366"/>
      <c r="J17" s="355"/>
      <c r="K17" s="361"/>
      <c r="L17" s="361"/>
      <c r="M17" s="361"/>
      <c r="N17" s="366"/>
      <c r="O17" s="362"/>
      <c r="P17" s="361"/>
      <c r="Q17" s="361"/>
      <c r="R17" s="361"/>
    </row>
    <row r="18" spans="2:18" ht="16.5" x14ac:dyDescent="0.3">
      <c r="B18" s="360" t="s">
        <v>377</v>
      </c>
      <c r="C18" s="368">
        <v>0.72120887659210675</v>
      </c>
      <c r="D18" s="368">
        <v>0.39208143606915036</v>
      </c>
      <c r="E18" s="368">
        <v>0.83872637075333523</v>
      </c>
      <c r="F18" s="368">
        <v>1.1827887129969474</v>
      </c>
      <c r="G18" s="368">
        <v>1.6657708240157609</v>
      </c>
      <c r="H18" s="363"/>
      <c r="I18" s="353"/>
      <c r="J18" s="355"/>
      <c r="K18" s="361"/>
      <c r="L18" s="361"/>
      <c r="M18" s="361"/>
      <c r="N18" s="353"/>
      <c r="O18" s="362"/>
      <c r="P18" s="361"/>
      <c r="Q18" s="361"/>
      <c r="R18" s="361"/>
    </row>
    <row r="19" spans="2:18" ht="16.5" x14ac:dyDescent="0.3">
      <c r="B19" s="364" t="s">
        <v>376</v>
      </c>
      <c r="C19" s="358">
        <v>2.0570000000000084</v>
      </c>
      <c r="D19" s="358">
        <v>1.1619999999999844</v>
      </c>
      <c r="E19" s="358">
        <v>2.6020000000000221</v>
      </c>
      <c r="F19" s="358">
        <v>3.8450000000000175</v>
      </c>
      <c r="G19" s="358">
        <v>5.6239999999999668</v>
      </c>
      <c r="H19" s="363"/>
      <c r="I19" s="353"/>
      <c r="J19" s="355"/>
      <c r="K19" s="361"/>
      <c r="L19" s="361"/>
      <c r="M19" s="361"/>
      <c r="N19" s="353"/>
      <c r="O19" s="362"/>
      <c r="P19" s="361"/>
      <c r="Q19" s="361"/>
      <c r="R19" s="361"/>
    </row>
    <row r="20" spans="2:18" ht="15" customHeight="1" x14ac:dyDescent="0.3">
      <c r="B20" s="369" t="s">
        <v>378</v>
      </c>
      <c r="C20" s="370">
        <v>0.88654602646364367</v>
      </c>
      <c r="D20" s="370">
        <v>1.0933316891189997</v>
      </c>
      <c r="E20" s="370">
        <v>2.0214153924650149</v>
      </c>
      <c r="F20" s="370">
        <v>2.5124456968146403</v>
      </c>
      <c r="G20" s="370">
        <v>3.0404322945715188</v>
      </c>
      <c r="H20" s="363"/>
      <c r="I20" s="353"/>
      <c r="J20" s="355"/>
      <c r="K20" s="361"/>
      <c r="L20" s="361"/>
      <c r="M20" s="361"/>
      <c r="N20" s="353"/>
      <c r="O20" s="362"/>
      <c r="P20" s="361"/>
      <c r="Q20" s="361"/>
      <c r="R20" s="361"/>
    </row>
    <row r="21" spans="2:18" ht="16.5" x14ac:dyDescent="0.3">
      <c r="B21" s="371" t="s">
        <v>376</v>
      </c>
      <c r="C21" s="372">
        <v>2.541000000000003</v>
      </c>
      <c r="D21" s="372">
        <v>3.321999999999981</v>
      </c>
      <c r="E21" s="372">
        <v>6.5019999999999989</v>
      </c>
      <c r="F21" s="372">
        <v>8.4590000000000067</v>
      </c>
      <c r="G21" s="372">
        <v>10.628999999999962</v>
      </c>
      <c r="H21" s="363"/>
      <c r="I21" s="373"/>
      <c r="J21" s="374"/>
      <c r="K21" s="375"/>
      <c r="L21" s="375"/>
      <c r="M21" s="375"/>
      <c r="N21" s="353"/>
      <c r="O21" s="362"/>
      <c r="P21" s="361"/>
      <c r="Q21" s="361"/>
      <c r="R21" s="361"/>
    </row>
    <row r="22" spans="2:18" ht="16.5" customHeight="1" x14ac:dyDescent="0.3">
      <c r="B22" s="549" t="s">
        <v>379</v>
      </c>
      <c r="C22" s="549"/>
      <c r="D22" s="549"/>
      <c r="E22" s="549"/>
      <c r="F22" s="549"/>
      <c r="G22" s="549"/>
      <c r="H22" s="363"/>
      <c r="I22" s="353"/>
      <c r="J22" s="355"/>
      <c r="K22" s="361"/>
      <c r="L22" s="361"/>
      <c r="M22" s="361"/>
      <c r="N22" s="353"/>
      <c r="O22" s="362"/>
      <c r="P22" s="361"/>
      <c r="Q22" s="361"/>
      <c r="R22" s="361"/>
    </row>
    <row r="23" spans="2:18" ht="16.5" x14ac:dyDescent="0.3">
      <c r="B23" s="351" t="s">
        <v>370</v>
      </c>
      <c r="C23" s="352">
        <v>21.688530715001516</v>
      </c>
      <c r="D23" s="352">
        <v>22.169989715688544</v>
      </c>
      <c r="E23" s="352">
        <v>21.929425444250651</v>
      </c>
      <c r="F23" s="352">
        <v>20.815554825149942</v>
      </c>
      <c r="G23" s="352">
        <v>19.315203240271956</v>
      </c>
      <c r="H23" s="363"/>
      <c r="I23" s="353"/>
      <c r="J23" s="355"/>
      <c r="K23" s="361"/>
      <c r="L23" s="361"/>
      <c r="M23" s="361"/>
      <c r="N23" s="353"/>
      <c r="O23" s="362"/>
      <c r="P23" s="361"/>
      <c r="Q23" s="361"/>
      <c r="R23" s="361"/>
    </row>
    <row r="24" spans="2:18" ht="16.5" x14ac:dyDescent="0.3">
      <c r="B24" s="357" t="s">
        <v>371</v>
      </c>
      <c r="C24" s="358">
        <v>21.947609750565146</v>
      </c>
      <c r="D24" s="358">
        <v>23.274183490311653</v>
      </c>
      <c r="E24" s="358">
        <v>23.830852927042386</v>
      </c>
      <c r="F24" s="358">
        <v>23.445363992139121</v>
      </c>
      <c r="G24" s="358">
        <v>22.841556615655797</v>
      </c>
      <c r="H24" s="363"/>
      <c r="I24" s="353"/>
      <c r="J24" s="355"/>
      <c r="K24" s="361"/>
      <c r="L24" s="361"/>
      <c r="M24" s="361"/>
      <c r="N24" s="353"/>
      <c r="O24" s="362"/>
      <c r="P24" s="361"/>
      <c r="Q24" s="361"/>
      <c r="R24" s="361"/>
    </row>
    <row r="25" spans="2:18" ht="17.45" customHeight="1" x14ac:dyDescent="0.3">
      <c r="B25" s="360" t="s">
        <v>372</v>
      </c>
      <c r="C25" s="352">
        <v>21.67135768900539</v>
      </c>
      <c r="D25" s="352">
        <v>21.831418101845575</v>
      </c>
      <c r="E25" s="352">
        <v>20.9416396241839</v>
      </c>
      <c r="F25" s="352">
        <v>19.323169658750057</v>
      </c>
      <c r="G25" s="352">
        <v>17.436217002126973</v>
      </c>
      <c r="H25" s="363"/>
      <c r="I25" s="353"/>
      <c r="J25" s="355"/>
      <c r="K25" s="361"/>
      <c r="L25" s="361"/>
      <c r="M25" s="361"/>
      <c r="N25" s="353"/>
      <c r="O25" s="362"/>
      <c r="P25" s="361"/>
      <c r="Q25" s="361"/>
      <c r="R25" s="361"/>
    </row>
    <row r="26" spans="2:18" ht="16.5" x14ac:dyDescent="0.3">
      <c r="B26" s="357" t="s">
        <v>380</v>
      </c>
      <c r="C26" s="376"/>
      <c r="D26" s="376"/>
      <c r="E26" s="376"/>
      <c r="F26" s="376"/>
      <c r="G26" s="376"/>
      <c r="J26" s="355"/>
      <c r="K26" s="361"/>
      <c r="L26" s="361"/>
      <c r="M26" s="361"/>
      <c r="N26" s="353"/>
      <c r="O26" s="362"/>
      <c r="P26" s="361"/>
      <c r="Q26" s="361"/>
      <c r="R26" s="361"/>
    </row>
    <row r="27" spans="2:18" ht="16.5" x14ac:dyDescent="0.3">
      <c r="B27" s="377" t="s">
        <v>381</v>
      </c>
      <c r="J27" s="355"/>
      <c r="K27" s="361"/>
      <c r="L27" s="361"/>
      <c r="M27" s="361"/>
      <c r="N27" s="353"/>
      <c r="O27" s="362"/>
      <c r="P27" s="361"/>
      <c r="Q27" s="361"/>
      <c r="R27" s="361"/>
    </row>
    <row r="28" spans="2:18" ht="16.5" x14ac:dyDescent="0.3">
      <c r="J28" s="355"/>
      <c r="K28" s="361"/>
      <c r="L28" s="361"/>
      <c r="M28" s="361"/>
      <c r="N28" s="353"/>
      <c r="O28" s="362"/>
      <c r="P28" s="361"/>
      <c r="Q28" s="361"/>
      <c r="R28" s="361"/>
    </row>
    <row r="29" spans="2:18" ht="16.5" x14ac:dyDescent="0.3">
      <c r="I29" s="361"/>
      <c r="J29" s="355"/>
      <c r="K29" s="361"/>
      <c r="L29" s="361"/>
      <c r="M29" s="361"/>
      <c r="N29" s="353"/>
      <c r="O29" s="362"/>
      <c r="P29" s="361"/>
      <c r="Q29" s="361"/>
      <c r="R29" s="361"/>
    </row>
    <row r="30" spans="2:18" ht="16.5" x14ac:dyDescent="0.3">
      <c r="H30" s="336"/>
      <c r="I30" s="336"/>
      <c r="J30" s="336"/>
      <c r="K30" s="336"/>
      <c r="L30" s="361"/>
      <c r="M30" s="361"/>
      <c r="N30" s="353"/>
      <c r="O30" s="362"/>
      <c r="P30" s="361"/>
      <c r="Q30" s="361"/>
      <c r="R30" s="361"/>
    </row>
    <row r="31" spans="2:18" ht="16.5" x14ac:dyDescent="0.3">
      <c r="G31" s="378"/>
      <c r="H31" s="378"/>
      <c r="I31" s="378"/>
      <c r="J31" s="378"/>
      <c r="K31" s="378"/>
      <c r="L31" s="361"/>
      <c r="M31" s="361"/>
      <c r="N31" s="353"/>
      <c r="O31" s="362"/>
      <c r="P31" s="361"/>
      <c r="Q31" s="361"/>
      <c r="R31" s="361"/>
    </row>
    <row r="32" spans="2:18" ht="16.5" x14ac:dyDescent="0.3">
      <c r="J32" s="355"/>
      <c r="K32" s="361"/>
      <c r="L32" s="361"/>
      <c r="M32" s="361"/>
      <c r="N32" s="353"/>
      <c r="O32" s="362"/>
      <c r="P32" s="361"/>
      <c r="Q32" s="361"/>
      <c r="R32" s="361"/>
    </row>
    <row r="33" spans="2:18" ht="16.5" x14ac:dyDescent="0.3">
      <c r="J33" s="355"/>
      <c r="K33" s="361"/>
      <c r="L33" s="361"/>
      <c r="M33" s="361"/>
      <c r="O33" s="362"/>
      <c r="P33" s="361"/>
      <c r="Q33" s="361"/>
      <c r="R33" s="361"/>
    </row>
    <row r="34" spans="2:18" ht="16.5" x14ac:dyDescent="0.3">
      <c r="J34" s="355"/>
      <c r="K34" s="361"/>
      <c r="L34" s="361"/>
      <c r="M34" s="361"/>
      <c r="O34" s="362"/>
      <c r="P34" s="361"/>
      <c r="Q34" s="361"/>
      <c r="R34" s="361"/>
    </row>
    <row r="35" spans="2:18" x14ac:dyDescent="0.25">
      <c r="B35" s="379"/>
    </row>
    <row r="36" spans="2:18" x14ac:dyDescent="0.25">
      <c r="B36"/>
    </row>
  </sheetData>
  <mergeCells count="5">
    <mergeCell ref="B5:B6"/>
    <mergeCell ref="B7:G7"/>
    <mergeCell ref="B11:G11"/>
    <mergeCell ref="B15:G15"/>
    <mergeCell ref="B22:G22"/>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L39"/>
  <sheetViews>
    <sheetView showGridLines="0" zoomScaleNormal="100" workbookViewId="0"/>
  </sheetViews>
  <sheetFormatPr defaultColWidth="9.140625" defaultRowHeight="15.75" x14ac:dyDescent="0.25"/>
  <cols>
    <col min="1" max="1" width="2.28515625" style="341" customWidth="1"/>
    <col min="2" max="2" width="43.140625" style="341" customWidth="1"/>
    <col min="3" max="6" width="9.85546875" style="341" bestFit="1" customWidth="1"/>
    <col min="7" max="7" width="9.85546875" style="341" customWidth="1"/>
    <col min="8" max="16384" width="9.140625" style="341"/>
  </cols>
  <sheetData>
    <row r="1" spans="2:12" s="337" customFormat="1" ht="16.5" x14ac:dyDescent="0.3">
      <c r="B1" s="2" t="s">
        <v>382</v>
      </c>
      <c r="C1" s="380"/>
      <c r="D1" s="380"/>
      <c r="E1" s="380"/>
      <c r="F1" s="380"/>
      <c r="G1"/>
    </row>
    <row r="2" spans="2:12" s="337" customFormat="1" ht="16.5" x14ac:dyDescent="0.3">
      <c r="B2" s="28" t="s">
        <v>383</v>
      </c>
      <c r="C2" s="381"/>
      <c r="D2" s="381"/>
      <c r="E2" s="381"/>
      <c r="F2" s="381"/>
      <c r="G2"/>
    </row>
    <row r="3" spans="2:12" s="337" customFormat="1" ht="16.5" x14ac:dyDescent="0.3">
      <c r="B3" s="6"/>
      <c r="C3" s="6"/>
      <c r="D3" s="6"/>
      <c r="E3" s="6"/>
      <c r="F3" s="6"/>
      <c r="G3"/>
    </row>
    <row r="4" spans="2:12" x14ac:dyDescent="0.25">
      <c r="B4" s="382"/>
      <c r="G4"/>
    </row>
    <row r="5" spans="2:12" ht="15.75" customHeight="1" x14ac:dyDescent="0.25">
      <c r="B5" s="383" t="s">
        <v>384</v>
      </c>
      <c r="C5" s="384">
        <v>2018</v>
      </c>
      <c r="D5" s="384">
        <v>2019</v>
      </c>
      <c r="E5" s="384">
        <v>2020</v>
      </c>
      <c r="F5" s="384">
        <v>2021</v>
      </c>
      <c r="G5" s="384">
        <v>2022</v>
      </c>
    </row>
    <row r="6" spans="2:12" x14ac:dyDescent="0.25">
      <c r="B6" s="385" t="s">
        <v>299</v>
      </c>
      <c r="C6" s="386" t="s">
        <v>1</v>
      </c>
      <c r="D6" s="386" t="s">
        <v>1</v>
      </c>
      <c r="E6" s="386" t="s">
        <v>1</v>
      </c>
      <c r="F6" s="386" t="s">
        <v>1</v>
      </c>
      <c r="G6" s="386" t="s">
        <v>1</v>
      </c>
    </row>
    <row r="7" spans="2:12" ht="24.75" x14ac:dyDescent="0.25">
      <c r="B7" s="387" t="s">
        <v>385</v>
      </c>
      <c r="C7" s="388" t="s">
        <v>113</v>
      </c>
      <c r="D7" s="388"/>
      <c r="E7" s="388"/>
      <c r="F7" s="388"/>
      <c r="G7" s="389"/>
    </row>
    <row r="8" spans="2:12" x14ac:dyDescent="0.25">
      <c r="B8" s="390" t="s">
        <v>300</v>
      </c>
      <c r="C8" s="391">
        <v>790</v>
      </c>
      <c r="D8" s="391">
        <v>1680</v>
      </c>
      <c r="E8" s="391">
        <v>2690</v>
      </c>
      <c r="F8" s="391">
        <v>3815</v>
      </c>
      <c r="G8" s="391">
        <v>5055</v>
      </c>
      <c r="H8"/>
      <c r="I8"/>
      <c r="J8"/>
      <c r="K8"/>
      <c r="L8"/>
    </row>
    <row r="9" spans="2:12" x14ac:dyDescent="0.25">
      <c r="B9" s="390" t="s">
        <v>386</v>
      </c>
      <c r="C9" s="391">
        <v>340</v>
      </c>
      <c r="D9" s="391">
        <v>725</v>
      </c>
      <c r="E9" s="391">
        <v>1155</v>
      </c>
      <c r="F9" s="391">
        <v>1635</v>
      </c>
      <c r="G9" s="391">
        <v>2175</v>
      </c>
      <c r="H9"/>
      <c r="I9"/>
      <c r="J9"/>
      <c r="K9"/>
      <c r="L9"/>
    </row>
    <row r="10" spans="2:12" x14ac:dyDescent="0.25">
      <c r="B10" s="390" t="s">
        <v>387</v>
      </c>
      <c r="C10" s="391">
        <v>170</v>
      </c>
      <c r="D10" s="391">
        <v>390</v>
      </c>
      <c r="E10" s="391">
        <v>630</v>
      </c>
      <c r="F10" s="391">
        <v>895</v>
      </c>
      <c r="G10" s="391">
        <v>1185</v>
      </c>
      <c r="H10"/>
      <c r="I10"/>
      <c r="J10"/>
      <c r="K10"/>
      <c r="L10" s="392"/>
    </row>
    <row r="11" spans="2:12" x14ac:dyDescent="0.25">
      <c r="B11" s="393" t="s">
        <v>388</v>
      </c>
      <c r="C11" s="394"/>
      <c r="D11" s="394"/>
      <c r="E11" s="394"/>
      <c r="F11" s="394"/>
      <c r="G11" s="394"/>
      <c r="H11"/>
      <c r="I11"/>
      <c r="J11"/>
      <c r="K11"/>
      <c r="L11"/>
    </row>
    <row r="12" spans="2:12" x14ac:dyDescent="0.25">
      <c r="B12" s="390" t="s">
        <v>389</v>
      </c>
      <c r="C12" s="395">
        <v>-60</v>
      </c>
      <c r="D12" s="395">
        <v>-52</v>
      </c>
      <c r="E12" s="395">
        <v>-30</v>
      </c>
      <c r="F12" s="395">
        <v>-20</v>
      </c>
      <c r="G12" s="395">
        <v>-9</v>
      </c>
      <c r="H12"/>
      <c r="I12"/>
      <c r="J12"/>
      <c r="K12"/>
      <c r="L12"/>
    </row>
    <row r="13" spans="2:12" x14ac:dyDescent="0.25">
      <c r="B13" s="390" t="s">
        <v>390</v>
      </c>
      <c r="C13" s="395">
        <v>-41</v>
      </c>
      <c r="D13" s="395">
        <v>-135</v>
      </c>
      <c r="E13" s="395">
        <v>-210</v>
      </c>
      <c r="F13" s="395">
        <v>-284</v>
      </c>
      <c r="G13" s="395">
        <v>-354</v>
      </c>
      <c r="H13"/>
      <c r="I13"/>
      <c r="J13"/>
      <c r="K13"/>
      <c r="L13"/>
    </row>
    <row r="14" spans="2:12" x14ac:dyDescent="0.25">
      <c r="B14" s="396" t="s">
        <v>391</v>
      </c>
      <c r="C14" s="397">
        <v>-19</v>
      </c>
      <c r="D14" s="397">
        <v>83</v>
      </c>
      <c r="E14" s="397">
        <v>180</v>
      </c>
      <c r="F14" s="397">
        <v>264</v>
      </c>
      <c r="G14" s="397">
        <v>345</v>
      </c>
      <c r="H14"/>
      <c r="I14"/>
      <c r="J14"/>
      <c r="K14"/>
      <c r="L14"/>
    </row>
    <row r="15" spans="2:12" x14ac:dyDescent="0.25">
      <c r="B15" s="398" t="s">
        <v>392</v>
      </c>
      <c r="C15" s="399"/>
      <c r="D15" s="399"/>
      <c r="E15" s="399"/>
      <c r="F15" s="400"/>
      <c r="G15" s="401"/>
      <c r="H15"/>
      <c r="I15"/>
      <c r="J15"/>
      <c r="K15"/>
      <c r="L15"/>
    </row>
    <row r="16" spans="2:12" x14ac:dyDescent="0.25">
      <c r="G16" s="402"/>
    </row>
    <row r="17" spans="2:9" x14ac:dyDescent="0.25">
      <c r="B17" s="403"/>
      <c r="C17" s="404"/>
      <c r="D17" s="404"/>
      <c r="E17" s="404"/>
      <c r="F17" s="404"/>
    </row>
    <row r="18" spans="2:9" x14ac:dyDescent="0.25">
      <c r="B18" s="405"/>
      <c r="C18" s="405"/>
      <c r="D18" s="405"/>
      <c r="E18" s="405"/>
      <c r="F18" s="405"/>
    </row>
    <row r="19" spans="2:9" x14ac:dyDescent="0.25">
      <c r="B19" s="405"/>
      <c r="C19" s="405"/>
      <c r="D19" s="405"/>
      <c r="E19" s="405"/>
      <c r="F19" s="405"/>
    </row>
    <row r="20" spans="2:9" x14ac:dyDescent="0.25">
      <c r="B20" s="405"/>
      <c r="C20" s="405"/>
      <c r="D20" s="405"/>
      <c r="E20" s="405"/>
      <c r="F20" s="405"/>
      <c r="G20" s="550"/>
      <c r="H20" s="550"/>
    </row>
    <row r="21" spans="2:9" x14ac:dyDescent="0.25">
      <c r="B21" s="405"/>
      <c r="C21" s="405"/>
      <c r="D21" s="405"/>
      <c r="E21" s="405"/>
      <c r="F21" s="405"/>
      <c r="G21" s="550"/>
      <c r="H21" s="550"/>
    </row>
    <row r="22" spans="2:9" x14ac:dyDescent="0.25">
      <c r="B22" s="405"/>
      <c r="C22" s="405"/>
      <c r="D22" s="405"/>
      <c r="E22" s="405"/>
      <c r="F22" s="405"/>
      <c r="G22" s="406"/>
      <c r="H22" s="407"/>
    </row>
    <row r="23" spans="2:9" x14ac:dyDescent="0.25">
      <c r="B23" s="405"/>
      <c r="C23" s="405"/>
      <c r="D23" s="405"/>
      <c r="E23" s="405"/>
      <c r="F23" s="405"/>
      <c r="G23" s="550"/>
      <c r="H23" s="550"/>
    </row>
    <row r="24" spans="2:9" x14ac:dyDescent="0.25">
      <c r="B24" s="405"/>
      <c r="C24" s="405"/>
      <c r="D24" s="405"/>
      <c r="E24" s="405"/>
      <c r="F24" s="405"/>
      <c r="G24" s="408"/>
      <c r="H24" s="407"/>
    </row>
    <row r="25" spans="2:9" x14ac:dyDescent="0.25">
      <c r="G25" s="550"/>
      <c r="H25" s="550"/>
    </row>
    <row r="26" spans="2:9" x14ac:dyDescent="0.25">
      <c r="G26" s="551"/>
      <c r="H26" s="551"/>
      <c r="I26" s="405"/>
    </row>
    <row r="27" spans="2:9" x14ac:dyDescent="0.25">
      <c r="G27" s="409"/>
      <c r="H27" s="410"/>
      <c r="I27" s="405"/>
    </row>
    <row r="28" spans="2:9" x14ac:dyDescent="0.25">
      <c r="G28" s="551"/>
      <c r="H28" s="551"/>
      <c r="I28" s="405"/>
    </row>
    <row r="29" spans="2:9" x14ac:dyDescent="0.25">
      <c r="G29" s="550"/>
      <c r="H29" s="550"/>
    </row>
    <row r="30" spans="2:9" x14ac:dyDescent="0.25">
      <c r="G30" s="550"/>
      <c r="H30" s="550"/>
    </row>
    <row r="32" spans="2:9" x14ac:dyDescent="0.25">
      <c r="G32" s="405"/>
    </row>
    <row r="33" spans="7:7" x14ac:dyDescent="0.25">
      <c r="G33" s="405"/>
    </row>
    <row r="34" spans="7:7" x14ac:dyDescent="0.25">
      <c r="G34" s="405"/>
    </row>
    <row r="35" spans="7:7" x14ac:dyDescent="0.25">
      <c r="G35" s="405"/>
    </row>
    <row r="36" spans="7:7" x14ac:dyDescent="0.25">
      <c r="G36" s="405"/>
    </row>
    <row r="37" spans="7:7" x14ac:dyDescent="0.25">
      <c r="G37" s="405"/>
    </row>
    <row r="38" spans="7:7" x14ac:dyDescent="0.25">
      <c r="G38" s="405"/>
    </row>
    <row r="39" spans="7:7" x14ac:dyDescent="0.25">
      <c r="G39" s="405"/>
    </row>
  </sheetData>
  <mergeCells count="7">
    <mergeCell ref="G30:H30"/>
    <mergeCell ref="G20:H21"/>
    <mergeCell ref="G23:H23"/>
    <mergeCell ref="G25:H25"/>
    <mergeCell ref="G26:H26"/>
    <mergeCell ref="G28:H28"/>
    <mergeCell ref="G29:H29"/>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Q115"/>
  <sheetViews>
    <sheetView showGridLines="0" zoomScaleNormal="100" workbookViewId="0"/>
  </sheetViews>
  <sheetFormatPr defaultColWidth="10.28515625" defaultRowHeight="16.5" x14ac:dyDescent="0.3"/>
  <cols>
    <col min="1" max="1" width="2.28515625" style="337" customWidth="1"/>
    <col min="2" max="2" width="8.28515625" style="337" customWidth="1"/>
    <col min="3" max="3" width="22.85546875" style="337" customWidth="1"/>
    <col min="4" max="4" width="12.28515625" style="427" customWidth="1"/>
    <col min="5" max="5" width="11" style="337" bestFit="1" customWidth="1"/>
    <col min="6" max="16384" width="10.28515625" style="337"/>
  </cols>
  <sheetData>
    <row r="1" spans="2:17" x14ac:dyDescent="0.3">
      <c r="B1" s="2" t="s">
        <v>393</v>
      </c>
      <c r="C1" s="2"/>
      <c r="D1" s="411"/>
    </row>
    <row r="2" spans="2:17" x14ac:dyDescent="0.3">
      <c r="B2" s="28" t="s">
        <v>394</v>
      </c>
      <c r="C2" s="28"/>
      <c r="D2" s="412"/>
    </row>
    <row r="3" spans="2:17" x14ac:dyDescent="0.3">
      <c r="B3" s="6"/>
      <c r="C3" s="6"/>
      <c r="D3" s="413"/>
    </row>
    <row r="5" spans="2:17" x14ac:dyDescent="0.3">
      <c r="B5" s="356"/>
      <c r="C5" s="359" t="s">
        <v>395</v>
      </c>
      <c r="D5" s="414" t="s">
        <v>396</v>
      </c>
      <c r="E5" s="415"/>
      <c r="G5" s="416"/>
      <c r="H5" s="416"/>
      <c r="I5" s="416"/>
      <c r="J5" s="416"/>
      <c r="K5" s="416"/>
      <c r="L5" s="417"/>
      <c r="M5" s="416"/>
      <c r="N5" s="416"/>
      <c r="O5" s="416"/>
      <c r="P5" s="416"/>
      <c r="Q5" s="416"/>
    </row>
    <row r="6" spans="2:17" x14ac:dyDescent="0.3">
      <c r="B6" s="337">
        <v>2009</v>
      </c>
      <c r="C6" s="418">
        <v>4.2753701736509999</v>
      </c>
      <c r="D6" s="419">
        <v>-4.6666666666666599</v>
      </c>
      <c r="E6" s="361"/>
      <c r="G6" s="420"/>
      <c r="H6" s="421"/>
      <c r="I6" s="421"/>
      <c r="J6" s="421"/>
      <c r="K6" s="421"/>
      <c r="L6" s="422"/>
      <c r="M6" s="420"/>
      <c r="N6" s="421"/>
      <c r="O6" s="421"/>
      <c r="P6" s="421"/>
      <c r="Q6" s="421"/>
    </row>
    <row r="7" spans="2:17" x14ac:dyDescent="0.3">
      <c r="C7" s="418">
        <v>4.26203741843171</v>
      </c>
      <c r="D7" s="419">
        <v>-4.93333333333333</v>
      </c>
      <c r="E7" s="361"/>
      <c r="G7" s="423"/>
      <c r="H7" s="423"/>
      <c r="I7" s="421"/>
      <c r="J7" s="421"/>
      <c r="K7" s="421"/>
      <c r="L7" s="422"/>
      <c r="M7" s="420"/>
      <c r="N7" s="421"/>
      <c r="O7" s="421"/>
      <c r="P7" s="421"/>
      <c r="Q7" s="421"/>
    </row>
    <row r="8" spans="2:17" x14ac:dyDescent="0.3">
      <c r="C8" s="418">
        <v>4.2487046632124299</v>
      </c>
      <c r="D8" s="419">
        <v>-5.3</v>
      </c>
      <c r="E8" s="361"/>
      <c r="G8" s="423"/>
      <c r="H8" s="423"/>
      <c r="I8" s="421"/>
      <c r="J8" s="421"/>
      <c r="K8" s="421"/>
      <c r="L8" s="422"/>
      <c r="M8" s="420"/>
      <c r="N8" s="421"/>
      <c r="O8" s="421"/>
      <c r="P8" s="421"/>
      <c r="Q8" s="421"/>
    </row>
    <row r="9" spans="2:17" x14ac:dyDescent="0.3">
      <c r="C9" s="418">
        <v>4.06071951958958</v>
      </c>
      <c r="D9" s="419">
        <v>-5.5</v>
      </c>
      <c r="E9" s="361"/>
      <c r="G9" s="423"/>
      <c r="H9" s="423"/>
      <c r="I9" s="421"/>
      <c r="J9" s="421"/>
      <c r="K9" s="421"/>
      <c r="L9" s="422"/>
      <c r="M9" s="420"/>
      <c r="N9" s="421"/>
      <c r="O9" s="421"/>
      <c r="P9" s="421"/>
      <c r="Q9" s="421"/>
    </row>
    <row r="10" spans="2:17" x14ac:dyDescent="0.3">
      <c r="C10" s="418">
        <v>3.8727343759667399</v>
      </c>
      <c r="D10" s="419">
        <v>-5.6666666666666599</v>
      </c>
      <c r="E10" s="361"/>
      <c r="G10" s="423"/>
      <c r="H10" s="423"/>
      <c r="I10" s="421"/>
      <c r="J10" s="421"/>
      <c r="K10" s="421"/>
      <c r="L10" s="422"/>
      <c r="M10" s="420"/>
      <c r="N10" s="421"/>
      <c r="O10" s="421"/>
      <c r="P10" s="421"/>
      <c r="Q10" s="421"/>
    </row>
    <row r="11" spans="2:17" x14ac:dyDescent="0.3">
      <c r="C11" s="418">
        <v>3.68474923234389</v>
      </c>
      <c r="D11" s="419">
        <v>-5.7333333333333298</v>
      </c>
      <c r="E11" s="361"/>
      <c r="G11" s="423"/>
      <c r="H11" s="423"/>
      <c r="I11" s="421"/>
      <c r="J11" s="421"/>
      <c r="K11" s="421"/>
      <c r="L11" s="422"/>
      <c r="M11" s="420"/>
      <c r="N11" s="421"/>
      <c r="O11" s="421"/>
      <c r="P11" s="421"/>
      <c r="Q11" s="421"/>
    </row>
    <row r="12" spans="2:17" x14ac:dyDescent="0.3">
      <c r="C12" s="418">
        <v>3.5034430883643499</v>
      </c>
      <c r="D12" s="419">
        <v>-5.8</v>
      </c>
      <c r="E12" s="361"/>
      <c r="G12" s="423"/>
      <c r="H12" s="423"/>
      <c r="I12" s="421"/>
      <c r="J12" s="421"/>
      <c r="K12" s="421"/>
      <c r="L12" s="422"/>
      <c r="M12" s="420"/>
      <c r="N12" s="421"/>
      <c r="O12" s="421"/>
      <c r="P12" s="421"/>
      <c r="Q12" s="421"/>
    </row>
    <row r="13" spans="2:17" x14ac:dyDescent="0.3">
      <c r="C13" s="418">
        <v>3.3221369443848001</v>
      </c>
      <c r="D13" s="419">
        <v>-5.7666666666666604</v>
      </c>
      <c r="E13" s="361"/>
      <c r="G13" s="423"/>
      <c r="H13" s="423"/>
      <c r="I13" s="421"/>
      <c r="J13" s="421"/>
      <c r="K13" s="421"/>
      <c r="L13" s="422"/>
      <c r="M13" s="420"/>
      <c r="N13" s="421"/>
      <c r="O13" s="421"/>
      <c r="P13" s="421"/>
      <c r="Q13" s="421"/>
    </row>
    <row r="14" spans="2:17" x14ac:dyDescent="0.3">
      <c r="C14" s="418">
        <v>3.1408308004052499</v>
      </c>
      <c r="D14" s="419">
        <v>-5.6666666666666599</v>
      </c>
      <c r="E14" s="361"/>
      <c r="G14" s="423"/>
      <c r="H14" s="423"/>
      <c r="I14" s="421"/>
      <c r="J14" s="421"/>
      <c r="K14" s="421"/>
      <c r="L14" s="422"/>
      <c r="M14" s="420"/>
      <c r="N14" s="421"/>
      <c r="O14" s="421"/>
      <c r="P14" s="421"/>
      <c r="Q14" s="421"/>
    </row>
    <row r="15" spans="2:17" x14ac:dyDescent="0.3">
      <c r="C15" s="418">
        <v>3.0634625931153701</v>
      </c>
      <c r="D15" s="419">
        <v>-5.6333333333333302</v>
      </c>
      <c r="E15" s="361"/>
      <c r="G15" s="423"/>
      <c r="H15" s="423"/>
      <c r="I15" s="421"/>
      <c r="J15" s="421"/>
      <c r="K15" s="421"/>
      <c r="L15" s="422"/>
      <c r="M15" s="420"/>
      <c r="N15" s="421"/>
      <c r="O15" s="421"/>
      <c r="P15" s="421"/>
      <c r="Q15" s="421"/>
    </row>
    <row r="16" spans="2:17" x14ac:dyDescent="0.3">
      <c r="C16" s="418">
        <v>2.98609438582548</v>
      </c>
      <c r="D16" s="419">
        <v>-5.5999999999999899</v>
      </c>
      <c r="E16" s="361"/>
      <c r="G16" s="423"/>
      <c r="H16" s="423"/>
      <c r="I16" s="421"/>
      <c r="J16" s="421"/>
      <c r="K16" s="421"/>
      <c r="L16" s="422"/>
      <c r="M16" s="420"/>
      <c r="N16" s="421"/>
      <c r="O16" s="421"/>
      <c r="P16" s="421"/>
      <c r="Q16" s="421"/>
    </row>
    <row r="17" spans="2:17" x14ac:dyDescent="0.3">
      <c r="C17" s="418">
        <v>2.90872617853559</v>
      </c>
      <c r="D17" s="419">
        <v>-5.5666666666666602</v>
      </c>
      <c r="E17" s="361"/>
      <c r="G17" s="423"/>
      <c r="H17" s="423"/>
      <c r="I17" s="421"/>
      <c r="J17" s="421"/>
      <c r="K17" s="421"/>
      <c r="L17" s="422"/>
      <c r="M17" s="420"/>
      <c r="N17" s="421"/>
      <c r="O17" s="421"/>
      <c r="P17" s="421"/>
      <c r="Q17" s="421"/>
    </row>
    <row r="18" spans="2:17" x14ac:dyDescent="0.3">
      <c r="B18" s="337">
        <v>2010</v>
      </c>
      <c r="C18" s="418">
        <v>2.93318657097866</v>
      </c>
      <c r="D18" s="419">
        <v>-5.4666666666666597</v>
      </c>
      <c r="E18" s="361"/>
      <c r="G18" s="423"/>
      <c r="H18" s="423"/>
      <c r="I18" s="421"/>
      <c r="J18" s="421"/>
      <c r="K18" s="421"/>
      <c r="L18" s="422"/>
      <c r="M18" s="420"/>
      <c r="N18" s="421"/>
      <c r="O18" s="421"/>
      <c r="P18" s="421"/>
      <c r="Q18" s="421"/>
    </row>
    <row r="19" spans="2:17" x14ac:dyDescent="0.3">
      <c r="C19" s="418">
        <v>2.9576469634217402</v>
      </c>
      <c r="D19" s="419">
        <v>-5.36666666666666</v>
      </c>
      <c r="E19" s="361"/>
      <c r="G19" s="423"/>
      <c r="H19" s="423"/>
      <c r="I19" s="421"/>
      <c r="J19" s="421"/>
      <c r="K19" s="421"/>
      <c r="L19" s="422"/>
      <c r="M19" s="420"/>
      <c r="N19" s="421"/>
      <c r="O19" s="421"/>
      <c r="P19" s="421"/>
      <c r="Q19" s="421"/>
    </row>
    <row r="20" spans="2:17" x14ac:dyDescent="0.3">
      <c r="C20" s="418">
        <v>2.9821073558648101</v>
      </c>
      <c r="D20" s="419">
        <v>-5.3333333333333304</v>
      </c>
      <c r="E20" s="361"/>
      <c r="G20" s="423"/>
      <c r="H20" s="423"/>
      <c r="I20" s="421"/>
      <c r="J20" s="421"/>
      <c r="K20" s="421"/>
      <c r="L20" s="422"/>
      <c r="M20" s="420"/>
      <c r="N20" s="421"/>
      <c r="O20" s="421"/>
      <c r="P20" s="421"/>
      <c r="Q20" s="421"/>
    </row>
    <row r="21" spans="2:17" x14ac:dyDescent="0.3">
      <c r="C21" s="418">
        <v>3.0081439628108302</v>
      </c>
      <c r="D21" s="419">
        <v>-5.3999999999999897</v>
      </c>
      <c r="E21" s="361"/>
      <c r="G21" s="423"/>
      <c r="H21" s="423"/>
      <c r="I21" s="421"/>
      <c r="J21" s="421"/>
      <c r="K21" s="421"/>
      <c r="L21" s="422"/>
      <c r="M21" s="420"/>
      <c r="N21" s="421"/>
      <c r="O21" s="421"/>
      <c r="P21" s="421"/>
      <c r="Q21" s="421"/>
    </row>
    <row r="22" spans="2:17" x14ac:dyDescent="0.3">
      <c r="C22" s="418">
        <v>3.03418056975684</v>
      </c>
      <c r="D22" s="419">
        <v>-5.36666666666666</v>
      </c>
      <c r="E22" s="361"/>
      <c r="G22" s="423"/>
      <c r="H22" s="423"/>
      <c r="I22" s="421"/>
      <c r="J22" s="421"/>
      <c r="K22" s="421"/>
      <c r="L22" s="422"/>
      <c r="M22" s="420"/>
      <c r="N22" s="421"/>
      <c r="O22" s="421"/>
      <c r="P22" s="421"/>
      <c r="Q22" s="421"/>
    </row>
    <row r="23" spans="2:17" x14ac:dyDescent="0.3">
      <c r="C23" s="418">
        <v>3.0602171767028601</v>
      </c>
      <c r="D23" s="419">
        <v>-5.2666666666666604</v>
      </c>
      <c r="E23" s="361"/>
      <c r="G23" s="423"/>
      <c r="H23" s="423"/>
      <c r="I23" s="421"/>
      <c r="J23" s="421"/>
      <c r="K23" s="421"/>
      <c r="L23" s="422"/>
      <c r="M23" s="420"/>
      <c r="N23" s="421"/>
      <c r="O23" s="421"/>
      <c r="P23" s="421"/>
      <c r="Q23" s="421"/>
    </row>
    <row r="24" spans="2:17" x14ac:dyDescent="0.3">
      <c r="C24" s="418">
        <v>3.2516706521830501</v>
      </c>
      <c r="D24" s="419">
        <v>-5.1999999999999904</v>
      </c>
      <c r="E24" s="361"/>
      <c r="G24" s="423"/>
      <c r="H24" s="423"/>
      <c r="I24" s="421"/>
      <c r="J24" s="421"/>
      <c r="K24" s="421"/>
      <c r="L24" s="422"/>
      <c r="M24" s="420"/>
      <c r="N24" s="421"/>
      <c r="O24" s="421"/>
      <c r="P24" s="421"/>
      <c r="Q24" s="421"/>
    </row>
    <row r="25" spans="2:17" x14ac:dyDescent="0.3">
      <c r="C25" s="418">
        <v>3.4431241276632401</v>
      </c>
      <c r="D25" s="419">
        <v>-5.1333333333333302</v>
      </c>
      <c r="E25" s="361"/>
      <c r="G25" s="423"/>
      <c r="H25" s="423"/>
      <c r="I25" s="421"/>
      <c r="J25" s="421"/>
      <c r="K25" s="421"/>
      <c r="L25" s="422"/>
      <c r="M25" s="420"/>
      <c r="N25" s="421"/>
      <c r="O25" s="421"/>
      <c r="P25" s="421"/>
      <c r="Q25" s="421"/>
    </row>
    <row r="26" spans="2:17" x14ac:dyDescent="0.3">
      <c r="C26" s="418">
        <v>3.6345776031434198</v>
      </c>
      <c r="D26" s="419">
        <v>-5.0999999999999996</v>
      </c>
      <c r="E26" s="361"/>
      <c r="G26" s="423"/>
      <c r="H26" s="423"/>
      <c r="I26" s="421"/>
      <c r="J26" s="421"/>
      <c r="K26" s="421"/>
      <c r="L26" s="422"/>
      <c r="M26" s="420"/>
      <c r="N26" s="421"/>
      <c r="O26" s="421"/>
      <c r="P26" s="421"/>
      <c r="Q26" s="421"/>
    </row>
    <row r="27" spans="2:17" x14ac:dyDescent="0.3">
      <c r="C27" s="418">
        <v>3.72259689462323</v>
      </c>
      <c r="D27" s="419">
        <v>-5.0999999999999996</v>
      </c>
      <c r="E27" s="361"/>
      <c r="G27" s="423"/>
      <c r="H27" s="423"/>
      <c r="I27" s="421"/>
      <c r="J27" s="421"/>
      <c r="K27" s="421"/>
      <c r="L27" s="422"/>
      <c r="M27" s="420"/>
      <c r="N27" s="421"/>
      <c r="O27" s="421"/>
      <c r="P27" s="421"/>
      <c r="Q27" s="421"/>
    </row>
    <row r="28" spans="2:17" x14ac:dyDescent="0.3">
      <c r="C28" s="418">
        <v>3.8106161861030401</v>
      </c>
      <c r="D28" s="419">
        <v>-5.1333333333333302</v>
      </c>
      <c r="E28" s="361"/>
      <c r="G28" s="423"/>
      <c r="H28" s="423"/>
      <c r="I28" s="421"/>
      <c r="J28" s="421"/>
      <c r="K28" s="421"/>
      <c r="L28" s="422"/>
      <c r="M28" s="420"/>
      <c r="N28" s="421"/>
      <c r="O28" s="421"/>
      <c r="P28" s="421"/>
      <c r="Q28" s="421"/>
    </row>
    <row r="29" spans="2:17" x14ac:dyDescent="0.3">
      <c r="C29" s="418">
        <v>3.89863547758284</v>
      </c>
      <c r="D29" s="419">
        <v>-5.0999999999999996</v>
      </c>
      <c r="E29" s="361"/>
      <c r="G29" s="423"/>
      <c r="H29" s="423"/>
      <c r="I29" s="421"/>
      <c r="J29" s="421"/>
      <c r="K29" s="421"/>
      <c r="L29" s="422"/>
      <c r="M29" s="420"/>
      <c r="N29" s="421"/>
      <c r="O29" s="421"/>
      <c r="P29" s="421"/>
      <c r="Q29" s="421"/>
    </row>
    <row r="30" spans="2:17" x14ac:dyDescent="0.3">
      <c r="B30" s="337">
        <v>2011</v>
      </c>
      <c r="C30" s="418">
        <v>3.88609160538984</v>
      </c>
      <c r="D30" s="419">
        <v>-5</v>
      </c>
      <c r="E30" s="361"/>
      <c r="G30" s="423"/>
      <c r="H30" s="423"/>
      <c r="I30" s="421"/>
      <c r="J30" s="421"/>
      <c r="K30" s="421"/>
      <c r="L30" s="422"/>
      <c r="M30" s="420"/>
      <c r="N30" s="421"/>
      <c r="O30" s="421"/>
      <c r="P30" s="421"/>
      <c r="Q30" s="421"/>
    </row>
    <row r="31" spans="2:17" x14ac:dyDescent="0.3">
      <c r="C31" s="418">
        <v>3.8735477331968502</v>
      </c>
      <c r="D31" s="419">
        <v>-4.9666666666666597</v>
      </c>
      <c r="E31" s="361"/>
      <c r="G31" s="423"/>
      <c r="H31" s="423"/>
      <c r="I31" s="421"/>
      <c r="J31" s="421"/>
      <c r="K31" s="421"/>
      <c r="L31" s="422"/>
      <c r="M31" s="420"/>
      <c r="N31" s="421"/>
      <c r="O31" s="421"/>
      <c r="P31" s="421"/>
      <c r="Q31" s="421"/>
    </row>
    <row r="32" spans="2:17" x14ac:dyDescent="0.3">
      <c r="C32" s="418">
        <v>3.8610038610038502</v>
      </c>
      <c r="D32" s="419">
        <v>-4.9666666666666597</v>
      </c>
      <c r="E32" s="361"/>
      <c r="G32" s="423"/>
      <c r="H32" s="423"/>
      <c r="I32" s="421"/>
      <c r="J32" s="421"/>
      <c r="K32" s="421"/>
      <c r="L32" s="422"/>
      <c r="M32" s="420"/>
      <c r="N32" s="421"/>
      <c r="O32" s="421"/>
      <c r="P32" s="421"/>
      <c r="Q32" s="421"/>
    </row>
    <row r="33" spans="2:17" x14ac:dyDescent="0.3">
      <c r="C33" s="418">
        <v>3.8511417821762599</v>
      </c>
      <c r="D33" s="419">
        <v>-4.9666666666666597</v>
      </c>
      <c r="E33" s="361"/>
      <c r="G33" s="423"/>
      <c r="H33" s="423"/>
      <c r="I33" s="421"/>
      <c r="J33" s="421"/>
      <c r="K33" s="421"/>
      <c r="L33" s="422"/>
      <c r="M33" s="420"/>
      <c r="N33" s="421"/>
      <c r="O33" s="421"/>
      <c r="P33" s="421"/>
      <c r="Q33" s="421"/>
    </row>
    <row r="34" spans="2:17" x14ac:dyDescent="0.3">
      <c r="C34" s="418">
        <v>3.8412797033486701</v>
      </c>
      <c r="D34" s="419">
        <v>-4.9666666666666597</v>
      </c>
      <c r="E34" s="361"/>
      <c r="G34" s="423"/>
      <c r="H34" s="423"/>
      <c r="I34" s="421"/>
      <c r="J34" s="421"/>
      <c r="K34" s="421"/>
      <c r="L34" s="422"/>
      <c r="M34" s="420"/>
      <c r="N34" s="421"/>
      <c r="O34" s="421"/>
      <c r="P34" s="421"/>
      <c r="Q34" s="421"/>
    </row>
    <row r="35" spans="2:17" x14ac:dyDescent="0.3">
      <c r="C35" s="418">
        <v>3.8314176245210798</v>
      </c>
      <c r="D35" s="419">
        <v>-4.9666666666666597</v>
      </c>
      <c r="E35" s="361"/>
      <c r="G35" s="423"/>
      <c r="H35" s="423"/>
      <c r="I35" s="421"/>
      <c r="J35" s="421"/>
      <c r="K35" s="421"/>
      <c r="L35" s="422"/>
      <c r="M35" s="420"/>
      <c r="N35" s="421"/>
      <c r="O35" s="421"/>
      <c r="P35" s="421"/>
      <c r="Q35" s="421"/>
    </row>
    <row r="36" spans="2:17" x14ac:dyDescent="0.3">
      <c r="C36" s="418">
        <v>3.7865059044990401</v>
      </c>
      <c r="D36" s="419">
        <v>-5</v>
      </c>
      <c r="E36" s="361"/>
      <c r="G36" s="423"/>
      <c r="H36" s="423"/>
      <c r="I36" s="421"/>
      <c r="J36" s="421"/>
      <c r="K36" s="421"/>
      <c r="L36" s="422"/>
      <c r="M36" s="420"/>
      <c r="N36" s="421"/>
      <c r="O36" s="421"/>
      <c r="P36" s="421"/>
      <c r="Q36" s="421"/>
    </row>
    <row r="37" spans="2:17" x14ac:dyDescent="0.3">
      <c r="C37" s="418">
        <v>3.7415941844770102</v>
      </c>
      <c r="D37" s="419">
        <v>-5.0999999999999899</v>
      </c>
      <c r="E37" s="361"/>
      <c r="G37" s="423"/>
      <c r="H37" s="423"/>
      <c r="I37" s="421"/>
      <c r="J37" s="421"/>
      <c r="K37" s="421"/>
      <c r="L37" s="422"/>
      <c r="M37" s="420"/>
      <c r="N37" s="421"/>
      <c r="O37" s="421"/>
      <c r="P37" s="421"/>
      <c r="Q37" s="421"/>
    </row>
    <row r="38" spans="2:17" x14ac:dyDescent="0.3">
      <c r="C38" s="418">
        <v>3.6966824644549798</v>
      </c>
      <c r="D38" s="419">
        <v>-5.2</v>
      </c>
      <c r="E38" s="361"/>
      <c r="G38" s="423"/>
      <c r="H38" s="423"/>
      <c r="I38" s="421"/>
      <c r="J38" s="421"/>
      <c r="K38" s="421"/>
      <c r="L38" s="422"/>
      <c r="M38" s="420"/>
      <c r="N38" s="421"/>
      <c r="O38" s="421"/>
      <c r="P38" s="421"/>
      <c r="Q38" s="421"/>
    </row>
    <row r="39" spans="2:17" x14ac:dyDescent="0.3">
      <c r="C39" s="418">
        <v>3.65269762796061</v>
      </c>
      <c r="D39" s="419">
        <v>-5.2333333333333298</v>
      </c>
      <c r="E39" s="361"/>
      <c r="G39" s="423"/>
      <c r="H39" s="423"/>
      <c r="I39" s="421"/>
      <c r="J39" s="421"/>
      <c r="K39" s="421"/>
      <c r="L39" s="422"/>
      <c r="M39" s="420"/>
      <c r="N39" s="421"/>
      <c r="O39" s="421"/>
      <c r="P39" s="421"/>
      <c r="Q39" s="421"/>
    </row>
    <row r="40" spans="2:17" x14ac:dyDescent="0.3">
      <c r="C40" s="418">
        <v>3.6087127914662398</v>
      </c>
      <c r="D40" s="419">
        <v>-5.2</v>
      </c>
      <c r="E40" s="361"/>
      <c r="G40" s="423"/>
      <c r="H40" s="423"/>
      <c r="I40" s="421"/>
      <c r="J40" s="421"/>
      <c r="K40" s="421"/>
      <c r="L40" s="422"/>
      <c r="M40" s="420"/>
      <c r="N40" s="421"/>
      <c r="O40" s="421"/>
      <c r="P40" s="421"/>
      <c r="Q40" s="421"/>
    </row>
    <row r="41" spans="2:17" x14ac:dyDescent="0.3">
      <c r="C41" s="418">
        <v>3.5647279549718598</v>
      </c>
      <c r="D41" s="419">
        <v>-5.2</v>
      </c>
      <c r="E41" s="361"/>
      <c r="G41" s="423"/>
      <c r="H41" s="423"/>
      <c r="I41" s="421"/>
      <c r="J41" s="421"/>
      <c r="K41" s="421"/>
      <c r="L41" s="422"/>
      <c r="M41" s="420"/>
      <c r="N41" s="421"/>
      <c r="O41" s="421"/>
      <c r="P41" s="421"/>
      <c r="Q41" s="421"/>
    </row>
    <row r="42" spans="2:17" x14ac:dyDescent="0.3">
      <c r="B42" s="337">
        <v>2012</v>
      </c>
      <c r="C42" s="418">
        <v>3.5846637419762901</v>
      </c>
      <c r="D42" s="419">
        <v>-5.1333333333333302</v>
      </c>
      <c r="E42" s="361"/>
      <c r="G42" s="423"/>
      <c r="H42" s="423"/>
      <c r="I42" s="421"/>
      <c r="J42" s="421"/>
      <c r="K42" s="421"/>
      <c r="L42" s="422"/>
      <c r="M42" s="420"/>
      <c r="N42" s="421"/>
      <c r="O42" s="421"/>
      <c r="P42" s="421"/>
      <c r="Q42" s="421"/>
    </row>
    <row r="43" spans="2:17" x14ac:dyDescent="0.3">
      <c r="C43" s="418">
        <v>3.6045995289807098</v>
      </c>
      <c r="D43" s="419">
        <v>-5.1333333333333302</v>
      </c>
      <c r="E43" s="361"/>
      <c r="G43" s="423"/>
      <c r="H43" s="423"/>
      <c r="I43" s="421"/>
      <c r="J43" s="421"/>
      <c r="K43" s="421"/>
      <c r="L43" s="422"/>
      <c r="M43" s="420"/>
      <c r="N43" s="421"/>
      <c r="O43" s="421"/>
      <c r="P43" s="421"/>
      <c r="Q43" s="421"/>
    </row>
    <row r="44" spans="2:17" x14ac:dyDescent="0.3">
      <c r="C44" s="418">
        <v>3.6245353159851401</v>
      </c>
      <c r="D44" s="419">
        <v>-5.1333333333333302</v>
      </c>
      <c r="E44" s="361"/>
      <c r="G44" s="423"/>
      <c r="H44" s="423"/>
      <c r="I44" s="421"/>
      <c r="J44" s="421"/>
      <c r="K44" s="421"/>
      <c r="L44" s="422"/>
      <c r="M44" s="420"/>
      <c r="N44" s="421"/>
      <c r="O44" s="421"/>
      <c r="P44" s="421"/>
      <c r="Q44" s="421"/>
    </row>
    <row r="45" spans="2:17" x14ac:dyDescent="0.3">
      <c r="C45" s="418">
        <v>3.6771194849494999</v>
      </c>
      <c r="D45" s="419">
        <v>-5.1333333333333302</v>
      </c>
      <c r="E45" s="361"/>
      <c r="G45" s="423"/>
      <c r="H45" s="423"/>
      <c r="I45" s="421"/>
      <c r="J45" s="421"/>
      <c r="K45" s="421"/>
      <c r="L45" s="422"/>
      <c r="M45" s="420"/>
      <c r="N45" s="421"/>
      <c r="O45" s="421"/>
      <c r="P45" s="421"/>
      <c r="Q45" s="421"/>
    </row>
    <row r="46" spans="2:17" x14ac:dyDescent="0.3">
      <c r="C46" s="418">
        <v>3.7297036539138499</v>
      </c>
      <c r="D46" s="419">
        <v>-5.1333333333333302</v>
      </c>
      <c r="E46" s="361"/>
      <c r="G46" s="423"/>
      <c r="H46" s="423"/>
      <c r="I46" s="421"/>
      <c r="J46" s="421"/>
      <c r="K46" s="421"/>
      <c r="L46" s="422"/>
      <c r="M46" s="420"/>
      <c r="N46" s="421"/>
      <c r="O46" s="421"/>
      <c r="P46" s="421"/>
      <c r="Q46" s="421"/>
    </row>
    <row r="47" spans="2:17" x14ac:dyDescent="0.3">
      <c r="C47" s="418">
        <v>3.7822878228782102</v>
      </c>
      <c r="D47" s="419">
        <v>-5.1333333333333302</v>
      </c>
      <c r="E47" s="361"/>
      <c r="G47" s="423"/>
      <c r="H47" s="423"/>
      <c r="I47" s="421"/>
      <c r="J47" s="421"/>
      <c r="K47" s="421"/>
      <c r="L47" s="422"/>
      <c r="M47" s="420"/>
      <c r="N47" s="421"/>
      <c r="O47" s="421"/>
      <c r="P47" s="421"/>
      <c r="Q47" s="421"/>
    </row>
    <row r="48" spans="2:17" x14ac:dyDescent="0.3">
      <c r="C48" s="418">
        <v>3.74029425851844</v>
      </c>
      <c r="D48" s="419">
        <v>-5.2</v>
      </c>
      <c r="E48" s="361"/>
      <c r="G48" s="423"/>
      <c r="H48" s="423"/>
      <c r="I48" s="421"/>
      <c r="J48" s="421"/>
      <c r="K48" s="421"/>
      <c r="L48" s="422"/>
      <c r="M48" s="420"/>
      <c r="N48" s="421"/>
      <c r="O48" s="421"/>
      <c r="P48" s="421"/>
      <c r="Q48" s="421"/>
    </row>
    <row r="49" spans="2:17" x14ac:dyDescent="0.3">
      <c r="C49" s="418">
        <v>3.6983006941586698</v>
      </c>
      <c r="D49" s="419">
        <v>-5.1666666666666599</v>
      </c>
      <c r="E49" s="361"/>
      <c r="G49" s="423"/>
      <c r="H49" s="423"/>
      <c r="I49" s="421"/>
      <c r="J49" s="421"/>
      <c r="K49" s="421"/>
      <c r="L49" s="422"/>
      <c r="M49" s="420"/>
      <c r="N49" s="421"/>
      <c r="O49" s="421"/>
      <c r="P49" s="421"/>
      <c r="Q49" s="421"/>
    </row>
    <row r="50" spans="2:17" x14ac:dyDescent="0.3">
      <c r="C50" s="418">
        <v>3.6563071297988898</v>
      </c>
      <c r="D50" s="419">
        <v>-5.2666666666666604</v>
      </c>
      <c r="E50" s="361"/>
      <c r="G50" s="423"/>
      <c r="H50" s="423"/>
      <c r="I50" s="421"/>
      <c r="J50" s="421"/>
      <c r="K50" s="421"/>
      <c r="L50" s="422"/>
      <c r="M50" s="420"/>
      <c r="N50" s="421"/>
      <c r="O50" s="421"/>
      <c r="P50" s="421"/>
      <c r="Q50" s="421"/>
    </row>
    <row r="51" spans="2:17" x14ac:dyDescent="0.3">
      <c r="C51" s="418">
        <v>3.5848810817016799</v>
      </c>
      <c r="D51" s="419">
        <v>-5.3333333333333304</v>
      </c>
      <c r="E51" s="361"/>
      <c r="G51" s="423"/>
      <c r="H51" s="423"/>
      <c r="I51" s="421"/>
      <c r="J51" s="421"/>
      <c r="K51" s="421"/>
      <c r="L51" s="422"/>
      <c r="M51" s="420"/>
      <c r="N51" s="421"/>
      <c r="O51" s="421"/>
      <c r="P51" s="421"/>
      <c r="Q51" s="421"/>
    </row>
    <row r="52" spans="2:17" x14ac:dyDescent="0.3">
      <c r="C52" s="418">
        <v>3.5134550336044601</v>
      </c>
      <c r="D52" s="419">
        <v>-5.36666666666666</v>
      </c>
      <c r="E52" s="361"/>
      <c r="G52" s="423"/>
      <c r="H52" s="423"/>
      <c r="I52" s="421"/>
      <c r="J52" s="421"/>
      <c r="K52" s="421"/>
      <c r="L52" s="422"/>
      <c r="M52" s="420"/>
      <c r="N52" s="421"/>
      <c r="O52" s="421"/>
      <c r="P52" s="421"/>
      <c r="Q52" s="421"/>
    </row>
    <row r="53" spans="2:17" x14ac:dyDescent="0.3">
      <c r="C53" s="418">
        <v>3.4420289855072501</v>
      </c>
      <c r="D53" s="419">
        <v>-5.3333333333333304</v>
      </c>
      <c r="E53" s="361"/>
      <c r="G53" s="423"/>
      <c r="H53" s="423"/>
      <c r="I53" s="421"/>
      <c r="J53" s="421"/>
      <c r="K53" s="421"/>
      <c r="L53" s="422"/>
      <c r="M53" s="420"/>
      <c r="N53" s="421"/>
      <c r="O53" s="421"/>
      <c r="P53" s="421"/>
      <c r="Q53" s="421"/>
    </row>
    <row r="54" spans="2:17" x14ac:dyDescent="0.3">
      <c r="B54" s="337">
        <v>2013</v>
      </c>
      <c r="C54" s="418">
        <v>3.3410238079764301</v>
      </c>
      <c r="D54" s="419">
        <v>-5.3333333333333304</v>
      </c>
      <c r="E54" s="361"/>
      <c r="G54" s="423"/>
      <c r="H54" s="423"/>
      <c r="I54" s="421"/>
      <c r="J54" s="421"/>
      <c r="K54" s="421"/>
      <c r="L54" s="422"/>
      <c r="M54" s="420"/>
      <c r="N54" s="421"/>
      <c r="O54" s="421"/>
      <c r="P54" s="421"/>
      <c r="Q54" s="421"/>
    </row>
    <row r="55" spans="2:17" x14ac:dyDescent="0.3">
      <c r="C55" s="418">
        <v>3.2400186304456202</v>
      </c>
      <c r="D55" s="419">
        <v>-5.4</v>
      </c>
      <c r="E55" s="361"/>
      <c r="G55" s="423"/>
      <c r="H55" s="423"/>
      <c r="I55" s="421"/>
      <c r="J55" s="421"/>
      <c r="K55" s="421"/>
      <c r="L55" s="422"/>
      <c r="M55" s="420"/>
      <c r="N55" s="421"/>
      <c r="O55" s="421"/>
      <c r="P55" s="421"/>
      <c r="Q55" s="421"/>
    </row>
    <row r="56" spans="2:17" x14ac:dyDescent="0.3">
      <c r="C56" s="418">
        <v>3.1390134529148002</v>
      </c>
      <c r="D56" s="419">
        <v>-5.4666666666666597</v>
      </c>
      <c r="E56" s="361"/>
      <c r="G56" s="423"/>
      <c r="H56" s="423"/>
      <c r="I56" s="421"/>
      <c r="J56" s="421"/>
      <c r="K56" s="421"/>
      <c r="L56" s="422"/>
      <c r="M56" s="420"/>
      <c r="N56" s="421"/>
      <c r="O56" s="421"/>
      <c r="P56" s="421"/>
      <c r="Q56" s="421"/>
    </row>
    <row r="57" spans="2:17" x14ac:dyDescent="0.3">
      <c r="C57" s="418">
        <v>3.0408237834246798</v>
      </c>
      <c r="D57" s="419">
        <v>-5.5333333333333297</v>
      </c>
      <c r="E57" s="361"/>
      <c r="G57" s="423"/>
      <c r="H57" s="423"/>
      <c r="I57" s="421"/>
      <c r="J57" s="421"/>
      <c r="K57" s="421"/>
      <c r="L57" s="422"/>
      <c r="M57" s="420"/>
      <c r="N57" s="421"/>
      <c r="O57" s="421"/>
      <c r="P57" s="421"/>
      <c r="Q57" s="421"/>
    </row>
    <row r="58" spans="2:17" x14ac:dyDescent="0.3">
      <c r="C58" s="418">
        <v>2.94263411393456</v>
      </c>
      <c r="D58" s="419">
        <v>-5.5999999999999899</v>
      </c>
      <c r="E58" s="361"/>
      <c r="G58" s="423"/>
      <c r="H58" s="423"/>
      <c r="I58" s="421"/>
      <c r="J58" s="421"/>
      <c r="K58" s="421"/>
      <c r="L58" s="422"/>
      <c r="M58" s="420"/>
      <c r="N58" s="421"/>
      <c r="O58" s="421"/>
      <c r="P58" s="421"/>
      <c r="Q58" s="421"/>
    </row>
    <row r="59" spans="2:17" x14ac:dyDescent="0.3">
      <c r="C59" s="418">
        <v>2.8444444444444499</v>
      </c>
      <c r="D59" s="419">
        <v>-5.6333333333333302</v>
      </c>
      <c r="E59" s="361"/>
      <c r="G59" s="423"/>
      <c r="H59" s="423"/>
      <c r="I59" s="421"/>
      <c r="J59" s="421"/>
      <c r="K59" s="421"/>
      <c r="L59" s="422"/>
      <c r="M59" s="420"/>
      <c r="N59" s="421"/>
      <c r="O59" s="421"/>
      <c r="P59" s="421"/>
      <c r="Q59" s="421"/>
    </row>
    <row r="60" spans="2:17" x14ac:dyDescent="0.3">
      <c r="C60" s="418">
        <v>2.7781305114638499</v>
      </c>
      <c r="D60" s="419">
        <v>-5.6333333333333302</v>
      </c>
      <c r="E60" s="361"/>
      <c r="G60" s="423"/>
      <c r="H60" s="423"/>
      <c r="I60" s="421"/>
      <c r="J60" s="421"/>
      <c r="K60" s="421"/>
      <c r="L60" s="422"/>
      <c r="M60" s="420"/>
      <c r="N60" s="421"/>
      <c r="O60" s="421"/>
      <c r="P60" s="421"/>
      <c r="Q60" s="421"/>
    </row>
    <row r="61" spans="2:17" x14ac:dyDescent="0.3">
      <c r="C61" s="418">
        <v>2.71181657848325</v>
      </c>
      <c r="D61" s="419">
        <v>-5.6999999999999904</v>
      </c>
      <c r="E61" s="361"/>
      <c r="G61" s="423"/>
      <c r="H61" s="423"/>
      <c r="I61" s="421"/>
      <c r="J61" s="421"/>
      <c r="K61" s="421"/>
      <c r="L61" s="422"/>
      <c r="M61" s="420"/>
      <c r="N61" s="421"/>
      <c r="O61" s="421"/>
      <c r="P61" s="421"/>
      <c r="Q61" s="421"/>
    </row>
    <row r="62" spans="2:17" x14ac:dyDescent="0.3">
      <c r="C62" s="418">
        <v>2.64550264550265</v>
      </c>
      <c r="D62" s="419">
        <v>-5.7</v>
      </c>
      <c r="E62" s="361"/>
      <c r="G62" s="423"/>
      <c r="H62" s="423"/>
      <c r="I62" s="421"/>
      <c r="J62" s="421"/>
      <c r="K62" s="421"/>
      <c r="L62" s="422"/>
      <c r="M62" s="420"/>
      <c r="N62" s="421"/>
      <c r="O62" s="421"/>
      <c r="P62" s="421"/>
      <c r="Q62" s="421"/>
    </row>
    <row r="63" spans="2:17" x14ac:dyDescent="0.3">
      <c r="C63" s="418">
        <v>2.63932517289201</v>
      </c>
      <c r="D63" s="419">
        <v>-5.7666666666666604</v>
      </c>
      <c r="E63" s="361"/>
      <c r="G63" s="423"/>
      <c r="H63" s="423"/>
      <c r="I63" s="421"/>
      <c r="J63" s="421"/>
      <c r="K63" s="421"/>
      <c r="L63" s="422"/>
      <c r="M63" s="420"/>
      <c r="N63" s="421"/>
      <c r="O63" s="421"/>
      <c r="P63" s="421"/>
      <c r="Q63" s="421"/>
    </row>
    <row r="64" spans="2:17" x14ac:dyDescent="0.3">
      <c r="C64" s="418">
        <v>2.6331477002813801</v>
      </c>
      <c r="D64" s="419">
        <v>-5.7666666666666604</v>
      </c>
      <c r="E64" s="361"/>
      <c r="G64" s="423"/>
      <c r="H64" s="423"/>
      <c r="I64" s="421"/>
      <c r="J64" s="421"/>
      <c r="K64" s="421"/>
      <c r="L64" s="422"/>
      <c r="M64" s="420"/>
      <c r="N64" s="421"/>
      <c r="O64" s="421"/>
      <c r="P64" s="421"/>
      <c r="Q64" s="421"/>
    </row>
    <row r="65" spans="2:17" x14ac:dyDescent="0.3">
      <c r="C65" s="418">
        <v>2.6269702276707498</v>
      </c>
      <c r="D65" s="419">
        <v>-5.8333333333333304</v>
      </c>
      <c r="E65" s="361"/>
      <c r="G65" s="423"/>
      <c r="H65" s="423"/>
      <c r="I65" s="421"/>
      <c r="J65" s="421"/>
      <c r="K65" s="421"/>
      <c r="L65" s="422"/>
      <c r="M65" s="420"/>
      <c r="N65" s="421"/>
      <c r="O65" s="421"/>
      <c r="P65" s="421"/>
      <c r="Q65" s="421"/>
    </row>
    <row r="66" spans="2:17" x14ac:dyDescent="0.3">
      <c r="B66" s="337">
        <v>2014</v>
      </c>
      <c r="C66" s="418">
        <v>2.6498642097515099</v>
      </c>
      <c r="D66" s="419">
        <v>-5.86666666666666</v>
      </c>
      <c r="E66" s="361"/>
      <c r="G66" s="423"/>
      <c r="H66" s="423"/>
      <c r="I66" s="421"/>
      <c r="J66" s="421"/>
      <c r="K66" s="421"/>
      <c r="L66" s="422"/>
      <c r="M66" s="420"/>
      <c r="N66" s="421"/>
      <c r="O66" s="421"/>
      <c r="P66" s="421"/>
      <c r="Q66" s="421"/>
    </row>
    <row r="67" spans="2:17" x14ac:dyDescent="0.3">
      <c r="C67" s="418">
        <v>2.67275819183227</v>
      </c>
      <c r="D67" s="419">
        <v>-5.9</v>
      </c>
      <c r="E67" s="361"/>
      <c r="G67" s="423"/>
      <c r="H67" s="423"/>
      <c r="I67" s="421"/>
      <c r="J67" s="421"/>
      <c r="K67" s="421"/>
      <c r="L67" s="422"/>
      <c r="M67" s="420"/>
      <c r="N67" s="421"/>
      <c r="O67" s="421"/>
      <c r="P67" s="421"/>
      <c r="Q67" s="421"/>
    </row>
    <row r="68" spans="2:17" x14ac:dyDescent="0.3">
      <c r="C68" s="418">
        <v>2.6956521739130301</v>
      </c>
      <c r="D68" s="419">
        <v>-5.9</v>
      </c>
      <c r="E68" s="361"/>
      <c r="G68" s="423"/>
      <c r="H68" s="423"/>
      <c r="I68" s="421"/>
      <c r="J68" s="421"/>
      <c r="K68" s="421"/>
      <c r="L68" s="422"/>
      <c r="M68" s="420"/>
      <c r="N68" s="421"/>
      <c r="O68" s="421"/>
      <c r="P68" s="421"/>
      <c r="Q68" s="421"/>
    </row>
    <row r="69" spans="2:17" x14ac:dyDescent="0.3">
      <c r="C69" s="418">
        <v>2.6614056843661098</v>
      </c>
      <c r="D69" s="419">
        <v>-5.86666666666666</v>
      </c>
      <c r="E69" s="361"/>
      <c r="G69" s="423"/>
      <c r="H69" s="423"/>
      <c r="I69" s="421"/>
      <c r="J69" s="421"/>
      <c r="K69" s="421"/>
      <c r="L69" s="422"/>
      <c r="M69" s="420"/>
      <c r="N69" s="421"/>
      <c r="O69" s="421"/>
      <c r="P69" s="421"/>
      <c r="Q69" s="421"/>
    </row>
    <row r="70" spans="2:17" x14ac:dyDescent="0.3">
      <c r="C70" s="418">
        <v>2.6271591948191801</v>
      </c>
      <c r="D70" s="419">
        <v>-5.86666666666666</v>
      </c>
      <c r="E70" s="361"/>
      <c r="G70" s="423"/>
      <c r="H70" s="423"/>
      <c r="I70" s="421"/>
      <c r="J70" s="421"/>
      <c r="K70" s="421"/>
      <c r="L70" s="422"/>
      <c r="M70" s="420"/>
      <c r="N70" s="421"/>
      <c r="O70" s="421"/>
      <c r="P70" s="421"/>
      <c r="Q70" s="421"/>
    </row>
    <row r="71" spans="2:17" x14ac:dyDescent="0.3">
      <c r="C71" s="418">
        <v>2.5929127052722598</v>
      </c>
      <c r="D71" s="419">
        <v>-5.93333333333333</v>
      </c>
      <c r="E71" s="361"/>
      <c r="G71" s="423"/>
      <c r="H71" s="423"/>
      <c r="I71" s="421"/>
      <c r="J71" s="421"/>
      <c r="K71" s="421"/>
      <c r="L71" s="422"/>
      <c r="M71" s="420"/>
      <c r="N71" s="421"/>
      <c r="O71" s="421"/>
      <c r="P71" s="421"/>
      <c r="Q71" s="421"/>
    </row>
    <row r="72" spans="2:17" x14ac:dyDescent="0.3">
      <c r="C72" s="418">
        <v>2.5877149993911202</v>
      </c>
      <c r="D72" s="419">
        <v>-6.0666666666666602</v>
      </c>
      <c r="G72" s="423"/>
      <c r="H72" s="423"/>
      <c r="I72" s="421"/>
      <c r="J72" s="421"/>
      <c r="K72" s="421"/>
      <c r="L72" s="422"/>
      <c r="M72" s="420"/>
      <c r="N72" s="421"/>
      <c r="O72" s="421"/>
      <c r="P72" s="421"/>
      <c r="Q72" s="421"/>
    </row>
    <row r="73" spans="2:17" x14ac:dyDescent="0.3">
      <c r="C73" s="418">
        <v>2.5825172935099898</v>
      </c>
      <c r="D73" s="419">
        <v>-6.1333333333333302</v>
      </c>
      <c r="E73" s="424"/>
      <c r="G73" s="423"/>
      <c r="H73" s="423"/>
      <c r="I73" s="421"/>
      <c r="J73" s="421"/>
      <c r="K73" s="421"/>
      <c r="L73" s="422"/>
      <c r="M73" s="420"/>
      <c r="N73" s="421"/>
      <c r="O73" s="421"/>
      <c r="P73" s="421"/>
      <c r="Q73" s="421"/>
    </row>
    <row r="74" spans="2:17" x14ac:dyDescent="0.3">
      <c r="C74" s="418">
        <v>2.5773195876288502</v>
      </c>
      <c r="D74" s="419">
        <v>-6.1666666666666599</v>
      </c>
      <c r="E74" s="424"/>
      <c r="G74" s="423"/>
      <c r="H74" s="423"/>
      <c r="I74" s="421"/>
      <c r="J74" s="421"/>
      <c r="K74" s="421"/>
      <c r="L74" s="422"/>
      <c r="M74" s="420"/>
      <c r="N74" s="421"/>
      <c r="O74" s="421"/>
      <c r="P74" s="421"/>
      <c r="Q74" s="421"/>
    </row>
    <row r="75" spans="2:17" x14ac:dyDescent="0.3">
      <c r="C75" s="418">
        <v>2.54301396854438</v>
      </c>
      <c r="D75" s="419">
        <v>-6.2333333333333298</v>
      </c>
      <c r="E75" s="361"/>
      <c r="G75" s="423"/>
      <c r="H75" s="423"/>
      <c r="I75" s="421"/>
      <c r="J75" s="421"/>
      <c r="K75" s="421"/>
      <c r="L75" s="422"/>
      <c r="M75" s="420"/>
      <c r="N75" s="421"/>
      <c r="O75" s="421"/>
      <c r="P75" s="421"/>
      <c r="Q75" s="421"/>
    </row>
    <row r="76" spans="2:17" x14ac:dyDescent="0.3">
      <c r="C76" s="418">
        <v>2.5087083494599001</v>
      </c>
      <c r="D76" s="419">
        <v>-6.3</v>
      </c>
      <c r="E76" s="361"/>
      <c r="G76" s="423"/>
      <c r="H76" s="423"/>
      <c r="I76" s="421"/>
      <c r="J76" s="421"/>
      <c r="K76" s="421"/>
      <c r="L76" s="422"/>
      <c r="M76" s="420"/>
      <c r="N76" s="421"/>
      <c r="O76" s="421"/>
      <c r="P76" s="421"/>
      <c r="Q76" s="421"/>
    </row>
    <row r="77" spans="2:17" x14ac:dyDescent="0.3">
      <c r="C77" s="418">
        <v>2.4744027303754201</v>
      </c>
      <c r="D77" s="419">
        <v>-6.2666666666666604</v>
      </c>
      <c r="E77" s="361"/>
      <c r="G77" s="423"/>
      <c r="H77" s="423"/>
      <c r="I77" s="421"/>
      <c r="J77" s="421"/>
      <c r="K77" s="421"/>
      <c r="L77" s="422"/>
      <c r="M77" s="420"/>
      <c r="N77" s="421"/>
      <c r="O77" s="421"/>
      <c r="P77" s="421"/>
      <c r="Q77" s="421"/>
    </row>
    <row r="78" spans="2:17" x14ac:dyDescent="0.3">
      <c r="B78" s="337">
        <v>2015</v>
      </c>
      <c r="C78" s="418">
        <v>2.4116678659742399</v>
      </c>
      <c r="D78" s="419">
        <v>-6.2333333333333298</v>
      </c>
      <c r="E78" s="361"/>
      <c r="G78" s="423"/>
      <c r="H78" s="423"/>
      <c r="I78" s="421"/>
      <c r="J78" s="421"/>
      <c r="K78" s="421"/>
      <c r="L78" s="422"/>
      <c r="M78" s="420"/>
      <c r="N78" s="421"/>
      <c r="O78" s="421"/>
      <c r="P78" s="421"/>
      <c r="Q78" s="421"/>
    </row>
    <row r="79" spans="2:17" x14ac:dyDescent="0.3">
      <c r="C79" s="418">
        <v>2.3489330015730601</v>
      </c>
      <c r="D79" s="419">
        <v>-6.2</v>
      </c>
      <c r="E79" s="361"/>
      <c r="G79" s="423"/>
      <c r="H79" s="423"/>
      <c r="I79" s="421"/>
      <c r="J79" s="421"/>
      <c r="K79" s="421"/>
      <c r="L79" s="422"/>
      <c r="M79" s="420"/>
      <c r="N79" s="421"/>
      <c r="O79" s="421"/>
      <c r="P79" s="421"/>
      <c r="Q79" s="421"/>
    </row>
    <row r="80" spans="2:17" x14ac:dyDescent="0.3">
      <c r="C80" s="418">
        <v>2.2861981371718798</v>
      </c>
      <c r="D80" s="419">
        <v>-6.2</v>
      </c>
      <c r="E80" s="361"/>
      <c r="G80" s="423"/>
      <c r="H80" s="423"/>
      <c r="I80" s="421"/>
      <c r="J80" s="421"/>
      <c r="K80" s="421"/>
      <c r="L80" s="422"/>
      <c r="M80" s="420"/>
      <c r="N80" s="421"/>
      <c r="O80" s="421"/>
      <c r="P80" s="421"/>
      <c r="Q80" s="421"/>
    </row>
    <row r="81" spans="2:17" x14ac:dyDescent="0.3">
      <c r="C81" s="418">
        <v>2.2823460762836398</v>
      </c>
      <c r="D81" s="419">
        <v>-6.1666666666666599</v>
      </c>
      <c r="E81" s="361"/>
      <c r="G81" s="423"/>
      <c r="H81" s="423"/>
      <c r="I81" s="421"/>
      <c r="J81" s="421"/>
      <c r="K81" s="421"/>
      <c r="L81" s="422"/>
      <c r="M81" s="420"/>
      <c r="N81" s="421"/>
      <c r="O81" s="421"/>
      <c r="P81" s="421"/>
      <c r="Q81" s="421"/>
    </row>
    <row r="82" spans="2:17" x14ac:dyDescent="0.3">
      <c r="C82" s="418">
        <v>2.2784940153953999</v>
      </c>
      <c r="D82" s="419">
        <v>-6.0666666666666602</v>
      </c>
      <c r="E82" s="361"/>
      <c r="G82" s="423"/>
      <c r="H82" s="423"/>
      <c r="I82" s="421"/>
      <c r="J82" s="421"/>
      <c r="K82" s="421"/>
      <c r="L82" s="422"/>
      <c r="M82" s="420"/>
      <c r="N82" s="421"/>
      <c r="O82" s="421"/>
      <c r="P82" s="421"/>
      <c r="Q82" s="421"/>
    </row>
    <row r="83" spans="2:17" x14ac:dyDescent="0.3">
      <c r="C83" s="418">
        <v>2.2746419545071701</v>
      </c>
      <c r="D83" s="419">
        <v>-6.0333333333333297</v>
      </c>
      <c r="E83" s="361"/>
      <c r="G83" s="423"/>
      <c r="H83" s="423"/>
      <c r="I83" s="421"/>
      <c r="J83" s="421"/>
      <c r="K83" s="421"/>
      <c r="L83" s="422"/>
      <c r="M83" s="420"/>
      <c r="N83" s="421"/>
      <c r="O83" s="421"/>
      <c r="P83" s="421"/>
      <c r="Q83" s="421"/>
    </row>
    <row r="84" spans="2:17" x14ac:dyDescent="0.3">
      <c r="C84" s="418">
        <v>2.2701968138925399</v>
      </c>
      <c r="D84" s="419">
        <v>-6.0666666666666602</v>
      </c>
      <c r="E84" s="361"/>
      <c r="G84" s="423"/>
      <c r="H84" s="423"/>
      <c r="I84" s="421"/>
      <c r="J84" s="421"/>
      <c r="K84" s="421"/>
      <c r="L84" s="422"/>
      <c r="M84" s="420"/>
      <c r="N84" s="421"/>
      <c r="O84" s="421"/>
      <c r="P84" s="421"/>
      <c r="Q84" s="421"/>
    </row>
    <row r="85" spans="2:17" x14ac:dyDescent="0.3">
      <c r="C85" s="418">
        <v>2.2657516732779199</v>
      </c>
      <c r="D85" s="419">
        <v>-6.1333333333333302</v>
      </c>
      <c r="E85" s="361"/>
      <c r="G85" s="423"/>
      <c r="H85" s="423"/>
      <c r="I85" s="421"/>
      <c r="J85" s="421"/>
      <c r="K85" s="421"/>
      <c r="L85" s="422"/>
      <c r="M85" s="420"/>
      <c r="N85" s="421"/>
      <c r="O85" s="421"/>
      <c r="P85" s="421"/>
      <c r="Q85" s="421"/>
    </row>
    <row r="86" spans="2:17" x14ac:dyDescent="0.3">
      <c r="C86" s="418">
        <v>2.2613065326632902</v>
      </c>
      <c r="D86" s="419">
        <v>-6.2</v>
      </c>
      <c r="E86" s="361"/>
      <c r="G86" s="423"/>
      <c r="H86" s="423"/>
      <c r="I86" s="421"/>
      <c r="J86" s="421"/>
      <c r="K86" s="421"/>
      <c r="L86" s="422"/>
      <c r="M86" s="420"/>
      <c r="N86" s="421"/>
      <c r="O86" s="421"/>
      <c r="P86" s="421"/>
      <c r="Q86" s="421"/>
    </row>
    <row r="87" spans="2:17" x14ac:dyDescent="0.3">
      <c r="C87" s="418">
        <v>2.22915855993817</v>
      </c>
      <c r="D87" s="419">
        <v>-6.0666666666666602</v>
      </c>
      <c r="E87" s="361"/>
      <c r="G87" s="423"/>
      <c r="H87" s="423"/>
      <c r="I87" s="421"/>
      <c r="J87" s="421"/>
      <c r="K87" s="421"/>
      <c r="L87" s="422"/>
      <c r="M87" s="420"/>
      <c r="N87" s="421"/>
      <c r="O87" s="421"/>
      <c r="P87" s="421"/>
      <c r="Q87" s="421"/>
    </row>
    <row r="88" spans="2:17" x14ac:dyDescent="0.3">
      <c r="C88" s="418">
        <v>2.1970105872130499</v>
      </c>
      <c r="D88" s="419">
        <v>-6</v>
      </c>
      <c r="E88" s="361"/>
      <c r="G88" s="423"/>
      <c r="H88" s="423"/>
      <c r="I88" s="421"/>
      <c r="J88" s="421"/>
      <c r="K88" s="421"/>
      <c r="L88" s="422"/>
      <c r="M88" s="420"/>
      <c r="N88" s="421"/>
      <c r="O88" s="421"/>
      <c r="P88" s="421"/>
      <c r="Q88" s="421"/>
    </row>
    <row r="89" spans="2:17" x14ac:dyDescent="0.3">
      <c r="C89" s="418">
        <v>2.1648626144879302</v>
      </c>
      <c r="D89" s="419">
        <v>-5.8333333333333304</v>
      </c>
      <c r="E89" s="361"/>
      <c r="G89" s="423"/>
      <c r="H89" s="423"/>
      <c r="I89" s="421"/>
      <c r="J89" s="421"/>
      <c r="K89" s="421"/>
      <c r="L89" s="422"/>
      <c r="M89" s="420"/>
      <c r="N89" s="421"/>
      <c r="O89" s="421"/>
      <c r="P89" s="421"/>
      <c r="Q89" s="421"/>
    </row>
    <row r="90" spans="2:17" x14ac:dyDescent="0.3">
      <c r="B90" s="337">
        <v>2016</v>
      </c>
      <c r="C90" s="418">
        <v>2.1330872176056399</v>
      </c>
      <c r="D90" s="419">
        <v>-5.86666666666666</v>
      </c>
      <c r="E90" s="361"/>
      <c r="G90" s="423"/>
      <c r="H90" s="423"/>
      <c r="I90" s="421"/>
      <c r="J90" s="421"/>
      <c r="K90" s="421"/>
      <c r="L90" s="422"/>
      <c r="M90" s="420"/>
      <c r="N90" s="421"/>
      <c r="O90" s="421"/>
      <c r="P90" s="421"/>
      <c r="Q90" s="421"/>
    </row>
    <row r="91" spans="2:17" x14ac:dyDescent="0.3">
      <c r="C91" s="418">
        <v>2.1013118207233501</v>
      </c>
      <c r="D91" s="419">
        <v>-5.8</v>
      </c>
      <c r="E91" s="356"/>
      <c r="G91" s="423"/>
      <c r="H91" s="423"/>
      <c r="M91" s="425"/>
    </row>
    <row r="92" spans="2:17" x14ac:dyDescent="0.3">
      <c r="C92" s="418">
        <v>2.0695364238410598</v>
      </c>
      <c r="D92" s="419">
        <v>-5.8</v>
      </c>
      <c r="G92" s="423"/>
      <c r="H92" s="423"/>
      <c r="M92" s="425"/>
    </row>
    <row r="93" spans="2:17" x14ac:dyDescent="0.3">
      <c r="C93" s="418">
        <v>2.0661269733899199</v>
      </c>
      <c r="D93" s="419">
        <v>-5.7</v>
      </c>
      <c r="G93" s="423"/>
      <c r="H93" s="423"/>
    </row>
    <row r="94" spans="2:17" x14ac:dyDescent="0.3">
      <c r="C94" s="418">
        <v>2.06271752293878</v>
      </c>
      <c r="D94" s="419">
        <v>-5.7</v>
      </c>
      <c r="G94" s="423"/>
      <c r="H94" s="423"/>
    </row>
    <row r="95" spans="2:17" x14ac:dyDescent="0.3">
      <c r="C95" s="418">
        <v>2.05930807248764</v>
      </c>
      <c r="D95" s="419">
        <v>-5.7</v>
      </c>
      <c r="G95" s="423"/>
      <c r="H95" s="423"/>
    </row>
    <row r="96" spans="2:17" x14ac:dyDescent="0.3">
      <c r="C96" s="418">
        <v>2.0007726762257199</v>
      </c>
      <c r="D96" s="419">
        <v>-5.7</v>
      </c>
      <c r="G96" s="423"/>
      <c r="H96" s="423"/>
    </row>
    <row r="97" spans="2:8" x14ac:dyDescent="0.3">
      <c r="C97" s="418">
        <v>1.9422372799637999</v>
      </c>
      <c r="D97" s="419">
        <v>-5.7</v>
      </c>
      <c r="G97" s="423"/>
      <c r="H97" s="423"/>
    </row>
    <row r="98" spans="2:8" x14ac:dyDescent="0.3">
      <c r="C98" s="418">
        <v>1.88370188370188</v>
      </c>
      <c r="D98" s="419">
        <v>-5.7</v>
      </c>
      <c r="G98" s="423"/>
      <c r="H98" s="423"/>
    </row>
    <row r="99" spans="2:8" x14ac:dyDescent="0.3">
      <c r="C99" s="418">
        <v>1.8806314649835401</v>
      </c>
      <c r="D99" s="419">
        <v>-5.6666666666666599</v>
      </c>
      <c r="G99" s="423"/>
      <c r="H99" s="423"/>
    </row>
    <row r="100" spans="2:8" x14ac:dyDescent="0.3">
      <c r="C100" s="418">
        <v>1.8775610462651899</v>
      </c>
      <c r="D100" s="419">
        <v>-5.6999999999999904</v>
      </c>
      <c r="G100" s="423"/>
      <c r="H100" s="423"/>
    </row>
    <row r="101" spans="2:8" x14ac:dyDescent="0.3">
      <c r="C101" s="418">
        <v>1.87449062754685</v>
      </c>
      <c r="D101" s="419">
        <v>-5.7333333333333298</v>
      </c>
      <c r="G101" s="423"/>
      <c r="H101" s="423"/>
    </row>
    <row r="102" spans="2:8" x14ac:dyDescent="0.3">
      <c r="B102" s="337">
        <v>2017</v>
      </c>
      <c r="C102" s="418">
        <v>1.8984844248527999</v>
      </c>
      <c r="D102" s="419">
        <v>-5.7666666666666604</v>
      </c>
      <c r="G102" s="423"/>
      <c r="H102" s="423"/>
    </row>
    <row r="103" spans="2:8" x14ac:dyDescent="0.3">
      <c r="C103" s="418">
        <v>1.92247822215876</v>
      </c>
      <c r="D103" s="419">
        <v>-5.8</v>
      </c>
      <c r="G103" s="423"/>
      <c r="H103" s="423"/>
    </row>
    <row r="104" spans="2:8" x14ac:dyDescent="0.3">
      <c r="C104" s="418">
        <v>1.94647201946471</v>
      </c>
      <c r="D104" s="419">
        <v>-5.8333333333333304</v>
      </c>
      <c r="G104" s="423"/>
      <c r="H104" s="423"/>
    </row>
    <row r="105" spans="2:8" x14ac:dyDescent="0.3">
      <c r="C105" s="418">
        <v>1.94333001459068</v>
      </c>
      <c r="D105" s="419">
        <v>-5.8333333333333304</v>
      </c>
      <c r="G105" s="423"/>
      <c r="H105" s="423"/>
    </row>
    <row r="106" spans="2:8" x14ac:dyDescent="0.3">
      <c r="C106" s="418">
        <v>1.94018800971664</v>
      </c>
      <c r="D106" s="419">
        <v>-5.7</v>
      </c>
      <c r="G106" s="423"/>
      <c r="H106" s="423"/>
    </row>
    <row r="107" spans="2:8" x14ac:dyDescent="0.3">
      <c r="C107" s="418">
        <v>1.9370460048426099</v>
      </c>
      <c r="D107" s="419">
        <v>-5.6</v>
      </c>
      <c r="G107" s="423"/>
      <c r="H107" s="423"/>
    </row>
    <row r="108" spans="2:8" x14ac:dyDescent="0.3">
      <c r="C108" s="418">
        <v>1.9612461039786699</v>
      </c>
      <c r="D108" s="419">
        <v>-5.5666666666666602</v>
      </c>
      <c r="G108" s="423"/>
      <c r="H108" s="423"/>
    </row>
    <row r="109" spans="2:8" x14ac:dyDescent="0.3">
      <c r="C109" s="418">
        <v>1.98544620311473</v>
      </c>
      <c r="D109" s="419">
        <v>-5.5999999999999899</v>
      </c>
      <c r="G109" s="423"/>
      <c r="H109" s="423"/>
    </row>
    <row r="110" spans="2:8" x14ac:dyDescent="0.3">
      <c r="C110" s="418">
        <v>2.0096463022508</v>
      </c>
      <c r="D110" s="419">
        <v>-5.5666666666666602</v>
      </c>
      <c r="G110" s="423"/>
      <c r="H110" s="423"/>
    </row>
    <row r="111" spans="2:8" x14ac:dyDescent="0.3">
      <c r="C111" s="418"/>
      <c r="D111" s="419">
        <v>-5.5</v>
      </c>
      <c r="G111" s="423"/>
      <c r="H111" s="423"/>
    </row>
    <row r="112" spans="2:8" x14ac:dyDescent="0.3">
      <c r="C112" s="418"/>
      <c r="D112" s="419"/>
      <c r="G112" s="423"/>
      <c r="H112" s="423"/>
    </row>
    <row r="113" spans="4:8" x14ac:dyDescent="0.3">
      <c r="D113" s="426"/>
      <c r="G113" s="423"/>
      <c r="H113" s="423"/>
    </row>
    <row r="114" spans="4:8" x14ac:dyDescent="0.3">
      <c r="D114" s="426"/>
      <c r="G114" s="423"/>
      <c r="H114" s="423"/>
    </row>
    <row r="115" spans="4:8" x14ac:dyDescent="0.3">
      <c r="D115" s="426"/>
    </row>
  </sheetData>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126"/>
  <sheetViews>
    <sheetView showGridLines="0" zoomScaleNormal="100" workbookViewId="0"/>
  </sheetViews>
  <sheetFormatPr defaultColWidth="10.28515625" defaultRowHeight="16.5" x14ac:dyDescent="0.3"/>
  <cols>
    <col min="1" max="1" width="2.28515625" style="337" customWidth="1"/>
    <col min="2" max="2" width="12.7109375" style="337" customWidth="1"/>
    <col min="3" max="3" width="25" style="337" bestFit="1" customWidth="1"/>
    <col min="4" max="4" width="13.5703125" style="337" bestFit="1" customWidth="1"/>
    <col min="5" max="5" width="12.7109375" style="337" bestFit="1" customWidth="1"/>
    <col min="6" max="10" width="10.28515625" style="337"/>
    <col min="11" max="11" width="12.140625" style="337" bestFit="1" customWidth="1"/>
    <col min="12" max="13" width="10.28515625" style="425"/>
    <col min="14" max="16384" width="10.28515625" style="337"/>
  </cols>
  <sheetData>
    <row r="1" spans="1:19" s="417" customFormat="1" x14ac:dyDescent="0.3">
      <c r="A1" s="337"/>
      <c r="B1" s="2" t="s">
        <v>397</v>
      </c>
      <c r="C1" s="2"/>
      <c r="D1" s="380"/>
      <c r="E1" s="380"/>
      <c r="L1" s="422"/>
      <c r="M1" s="422"/>
    </row>
    <row r="2" spans="1:19" s="417" customFormat="1" x14ac:dyDescent="0.3">
      <c r="A2" s="337"/>
      <c r="B2" s="28" t="s">
        <v>42</v>
      </c>
      <c r="C2" s="28"/>
      <c r="D2" s="381"/>
      <c r="E2" s="381"/>
      <c r="L2" s="422"/>
      <c r="M2" s="422"/>
    </row>
    <row r="3" spans="1:19" x14ac:dyDescent="0.3">
      <c r="B3" s="6"/>
      <c r="C3" s="6"/>
      <c r="D3" s="6"/>
      <c r="E3" s="6"/>
    </row>
    <row r="4" spans="1:19" x14ac:dyDescent="0.3">
      <c r="G4" s="417"/>
      <c r="H4" s="417"/>
      <c r="I4" s="428"/>
      <c r="J4" s="428"/>
      <c r="K4"/>
      <c r="L4" s="303"/>
      <c r="M4" s="429"/>
      <c r="N4" s="428"/>
      <c r="O4"/>
      <c r="Q4" s="428"/>
      <c r="R4" s="428"/>
    </row>
    <row r="5" spans="1:19" x14ac:dyDescent="0.3">
      <c r="B5" s="356"/>
      <c r="C5" s="359" t="s">
        <v>58</v>
      </c>
      <c r="D5" s="359" t="s">
        <v>398</v>
      </c>
      <c r="E5" s="359"/>
      <c r="G5" s="417"/>
      <c r="H5" s="417"/>
      <c r="I5" s="430"/>
      <c r="J5"/>
      <c r="K5"/>
      <c r="L5" s="303"/>
      <c r="M5" s="303"/>
      <c r="N5"/>
      <c r="O5"/>
      <c r="Q5" s="430"/>
      <c r="R5"/>
    </row>
    <row r="6" spans="1:19" x14ac:dyDescent="0.3">
      <c r="B6" s="362">
        <v>41061</v>
      </c>
      <c r="C6" s="19">
        <v>2.6481791555166501</v>
      </c>
      <c r="D6" s="19">
        <v>2.6481791555166501</v>
      </c>
      <c r="E6" s="361"/>
      <c r="G6" s="417"/>
      <c r="H6" s="417"/>
      <c r="I6" s="430"/>
      <c r="J6"/>
      <c r="K6"/>
      <c r="L6" s="303"/>
      <c r="M6" s="303"/>
      <c r="N6"/>
      <c r="O6"/>
      <c r="Q6" s="430"/>
      <c r="R6"/>
    </row>
    <row r="7" spans="1:19" x14ac:dyDescent="0.3">
      <c r="B7" s="362">
        <v>41153</v>
      </c>
      <c r="C7" s="19">
        <v>2.5778073036196059</v>
      </c>
      <c r="D7" s="19">
        <v>2.5778073036196059</v>
      </c>
      <c r="E7" s="361"/>
      <c r="G7" s="417"/>
      <c r="H7" s="417"/>
      <c r="I7" s="430"/>
      <c r="J7"/>
      <c r="K7"/>
      <c r="L7" s="303"/>
      <c r="M7" s="303"/>
      <c r="N7"/>
      <c r="O7"/>
      <c r="Q7" s="430"/>
      <c r="R7"/>
    </row>
    <row r="8" spans="1:19" x14ac:dyDescent="0.3">
      <c r="B8" s="362">
        <v>41244</v>
      </c>
      <c r="C8" s="19">
        <v>2.5174950923830819</v>
      </c>
      <c r="D8" s="19">
        <v>2.5174950923830819</v>
      </c>
      <c r="E8" s="361"/>
      <c r="G8" s="417"/>
      <c r="H8" s="417"/>
      <c r="I8" s="430"/>
      <c r="J8"/>
      <c r="K8"/>
      <c r="L8" s="303"/>
      <c r="M8" s="303"/>
      <c r="N8"/>
      <c r="O8"/>
      <c r="Q8" s="430"/>
      <c r="R8"/>
    </row>
    <row r="9" spans="1:19" x14ac:dyDescent="0.3">
      <c r="B9" s="362">
        <v>41334</v>
      </c>
      <c r="C9" s="19">
        <v>2.2326033484091123</v>
      </c>
      <c r="D9" s="19">
        <v>2.2326033484091123</v>
      </c>
      <c r="E9" s="361"/>
      <c r="G9" s="417"/>
      <c r="H9" s="417"/>
      <c r="I9" s="430"/>
      <c r="J9"/>
      <c r="K9"/>
      <c r="L9" s="303"/>
      <c r="M9" s="303"/>
      <c r="N9"/>
      <c r="O9"/>
      <c r="Q9" s="430"/>
      <c r="R9"/>
    </row>
    <row r="10" spans="1:19" x14ac:dyDescent="0.3">
      <c r="B10" s="362">
        <v>41426</v>
      </c>
      <c r="C10" s="19">
        <v>2.2477059698991608</v>
      </c>
      <c r="D10" s="19">
        <v>2.2477059698991608</v>
      </c>
      <c r="E10" s="361"/>
      <c r="G10" s="417"/>
      <c r="H10" s="417"/>
      <c r="I10" s="430"/>
      <c r="J10"/>
      <c r="K10"/>
      <c r="L10" s="303"/>
      <c r="M10" s="303"/>
      <c r="N10"/>
      <c r="O10"/>
      <c r="Q10" s="430"/>
      <c r="R10"/>
    </row>
    <row r="11" spans="1:19" x14ac:dyDescent="0.3">
      <c r="B11" s="362">
        <v>41518</v>
      </c>
      <c r="C11" s="19">
        <v>2.5091012570037874</v>
      </c>
      <c r="D11" s="19">
        <v>2.5091012570037874</v>
      </c>
      <c r="E11" s="361"/>
      <c r="G11" s="417"/>
      <c r="H11" s="417"/>
      <c r="I11" s="430"/>
      <c r="J11"/>
      <c r="K11"/>
      <c r="L11" s="303"/>
      <c r="M11" s="303"/>
      <c r="N11"/>
      <c r="O11"/>
      <c r="Q11" s="430"/>
      <c r="R11"/>
    </row>
    <row r="12" spans="1:19" x14ac:dyDescent="0.3">
      <c r="B12" s="362">
        <v>41609</v>
      </c>
      <c r="C12" s="19">
        <v>2.1643060042194628</v>
      </c>
      <c r="D12" s="19">
        <v>2.1643060042194628</v>
      </c>
      <c r="E12" s="361"/>
      <c r="G12" s="417"/>
      <c r="H12" s="417"/>
      <c r="I12" s="430"/>
      <c r="J12"/>
      <c r="K12" s="431"/>
      <c r="L12" s="303"/>
      <c r="M12" s="303"/>
      <c r="N12"/>
      <c r="O12" s="431"/>
      <c r="Q12" s="430"/>
      <c r="R12"/>
      <c r="S12" s="431"/>
    </row>
    <row r="13" spans="1:19" x14ac:dyDescent="0.3">
      <c r="B13" s="362">
        <v>41699</v>
      </c>
      <c r="C13" s="19">
        <v>2.4666504972107761</v>
      </c>
      <c r="D13" s="19">
        <v>2.4666504972107761</v>
      </c>
      <c r="E13" s="361"/>
      <c r="G13" s="417"/>
      <c r="H13" s="417"/>
      <c r="I13" s="430"/>
      <c r="J13"/>
      <c r="K13" s="431"/>
      <c r="L13" s="303"/>
      <c r="M13" s="303"/>
      <c r="N13"/>
      <c r="O13" s="431"/>
      <c r="Q13" s="430"/>
      <c r="R13"/>
      <c r="S13" s="431"/>
    </row>
    <row r="14" spans="1:19" x14ac:dyDescent="0.3">
      <c r="B14" s="362">
        <v>41791</v>
      </c>
      <c r="C14" s="19">
        <v>2.4860347312258169</v>
      </c>
      <c r="D14" s="19">
        <v>2.4860347312258169</v>
      </c>
      <c r="E14" s="361"/>
      <c r="G14" s="417"/>
      <c r="H14" s="417"/>
      <c r="I14" s="430"/>
      <c r="J14"/>
      <c r="K14" s="431"/>
      <c r="L14" s="303"/>
      <c r="M14" s="303"/>
      <c r="N14"/>
      <c r="O14" s="431"/>
      <c r="Q14" s="430"/>
      <c r="R14"/>
      <c r="S14" s="431"/>
    </row>
    <row r="15" spans="1:19" x14ac:dyDescent="0.3">
      <c r="B15" s="362">
        <v>41883</v>
      </c>
      <c r="C15" s="19">
        <v>2.6257346887982758</v>
      </c>
      <c r="D15" s="19">
        <v>2.6257346887982758</v>
      </c>
      <c r="E15" s="361"/>
      <c r="G15" s="417"/>
      <c r="H15" s="417"/>
      <c r="I15" s="430"/>
      <c r="J15"/>
      <c r="K15" s="432"/>
      <c r="L15" s="303"/>
      <c r="M15" s="303"/>
      <c r="N15"/>
      <c r="O15" s="431"/>
      <c r="Q15" s="430"/>
      <c r="R15"/>
      <c r="S15" s="431"/>
    </row>
    <row r="16" spans="1:19" x14ac:dyDescent="0.3">
      <c r="B16" s="362">
        <v>41974</v>
      </c>
      <c r="C16" s="361">
        <v>3.4</v>
      </c>
      <c r="D16" s="361">
        <v>3.4</v>
      </c>
      <c r="E16" s="361"/>
      <c r="F16" s="303"/>
      <c r="G16" s="422"/>
      <c r="H16" s="417"/>
      <c r="I16" s="430"/>
      <c r="J16"/>
      <c r="K16" s="432"/>
      <c r="L16" s="303"/>
      <c r="M16" s="303"/>
      <c r="N16"/>
      <c r="O16" s="431"/>
      <c r="Q16" s="430"/>
      <c r="R16"/>
      <c r="S16" s="431"/>
    </row>
    <row r="17" spans="2:19" x14ac:dyDescent="0.3">
      <c r="B17" s="362">
        <v>42064</v>
      </c>
      <c r="C17" s="361">
        <v>3.4</v>
      </c>
      <c r="D17" s="361">
        <v>3.4</v>
      </c>
      <c r="E17" s="361"/>
      <c r="F17" s="303"/>
      <c r="G17" s="422"/>
      <c r="H17" s="417"/>
      <c r="I17" s="430"/>
      <c r="J17"/>
      <c r="K17" s="432"/>
      <c r="L17" s="303"/>
      <c r="M17" s="303"/>
      <c r="N17"/>
      <c r="O17" s="431"/>
      <c r="Q17" s="430"/>
      <c r="R17"/>
      <c r="S17" s="431"/>
    </row>
    <row r="18" spans="2:19" x14ac:dyDescent="0.3">
      <c r="B18" s="433">
        <v>42156</v>
      </c>
      <c r="C18" s="361">
        <v>3.3</v>
      </c>
      <c r="D18" s="361">
        <v>3.3</v>
      </c>
      <c r="E18" s="361"/>
      <c r="F18" s="303"/>
      <c r="G18" s="422"/>
      <c r="H18" s="417"/>
      <c r="I18" s="430"/>
      <c r="J18"/>
      <c r="K18" s="432"/>
      <c r="L18" s="303"/>
      <c r="M18" s="303"/>
      <c r="N18"/>
      <c r="O18" s="431"/>
      <c r="Q18" s="430"/>
      <c r="R18"/>
      <c r="S18" s="431"/>
    </row>
    <row r="19" spans="2:19" x14ac:dyDescent="0.3">
      <c r="B19" s="433">
        <v>42248</v>
      </c>
      <c r="C19" s="361">
        <v>3</v>
      </c>
      <c r="D19" s="361">
        <v>3</v>
      </c>
      <c r="E19" s="361"/>
      <c r="F19" s="303"/>
      <c r="G19" s="422"/>
      <c r="H19" s="417"/>
      <c r="I19" s="430"/>
      <c r="J19"/>
      <c r="K19" s="432"/>
      <c r="L19" s="303"/>
      <c r="M19" s="303"/>
      <c r="N19"/>
      <c r="O19" s="431"/>
      <c r="Q19" s="430"/>
      <c r="R19"/>
      <c r="S19" s="431"/>
    </row>
    <row r="20" spans="2:19" x14ac:dyDescent="0.3">
      <c r="B20" s="433">
        <v>42339</v>
      </c>
      <c r="C20" s="361">
        <v>2.5</v>
      </c>
      <c r="D20" s="361">
        <v>2.5</v>
      </c>
      <c r="E20" s="361"/>
      <c r="F20" s="303"/>
      <c r="G20" s="422"/>
      <c r="H20" s="417"/>
      <c r="I20" s="430"/>
      <c r="J20"/>
      <c r="K20" s="432"/>
      <c r="L20" s="303"/>
      <c r="M20" s="303"/>
      <c r="N20"/>
      <c r="O20" s="431"/>
      <c r="Q20" s="430"/>
      <c r="R20"/>
      <c r="S20" s="431"/>
    </row>
    <row r="21" spans="2:19" x14ac:dyDescent="0.3">
      <c r="B21" s="433">
        <v>42430</v>
      </c>
      <c r="C21" s="361">
        <v>2.4</v>
      </c>
      <c r="D21" s="361">
        <v>2.4</v>
      </c>
      <c r="E21" s="361"/>
      <c r="F21" s="303"/>
      <c r="G21" s="422"/>
      <c r="H21" s="417"/>
      <c r="I21" s="430"/>
      <c r="J21"/>
      <c r="K21" s="432"/>
      <c r="L21" s="303"/>
      <c r="M21" s="303"/>
      <c r="N21"/>
      <c r="O21" s="431"/>
      <c r="Q21" s="430"/>
      <c r="R21"/>
      <c r="S21" s="431"/>
    </row>
    <row r="22" spans="2:19" x14ac:dyDescent="0.3">
      <c r="B22" s="433">
        <v>42522</v>
      </c>
      <c r="C22" s="361">
        <v>2.7</v>
      </c>
      <c r="D22" s="361">
        <v>2.7</v>
      </c>
      <c r="E22" s="361"/>
      <c r="F22" s="303"/>
      <c r="G22" s="422"/>
      <c r="H22" s="417"/>
      <c r="I22" s="430"/>
      <c r="J22"/>
      <c r="K22" s="432"/>
      <c r="L22" s="303"/>
      <c r="M22" s="303"/>
      <c r="N22"/>
      <c r="O22" s="431"/>
      <c r="Q22" s="430"/>
      <c r="R22"/>
      <c r="S22" s="431"/>
    </row>
    <row r="23" spans="2:19" x14ac:dyDescent="0.3">
      <c r="B23" s="433">
        <v>42614</v>
      </c>
      <c r="C23" s="361">
        <v>3</v>
      </c>
      <c r="D23" s="361">
        <v>3</v>
      </c>
      <c r="E23" s="361"/>
      <c r="F23" s="303"/>
      <c r="G23" s="422"/>
      <c r="H23" s="417"/>
      <c r="I23" s="430"/>
      <c r="J23"/>
      <c r="K23" s="432"/>
      <c r="L23" s="303"/>
      <c r="M23" s="303"/>
      <c r="N23"/>
      <c r="O23" s="431"/>
      <c r="Q23" s="430"/>
      <c r="R23"/>
      <c r="S23" s="431"/>
    </row>
    <row r="24" spans="2:19" x14ac:dyDescent="0.3">
      <c r="B24" s="433">
        <v>42705</v>
      </c>
      <c r="C24" s="361">
        <v>3</v>
      </c>
      <c r="D24" s="361">
        <v>3</v>
      </c>
      <c r="E24" s="361"/>
      <c r="F24" s="303"/>
      <c r="G24" s="422"/>
      <c r="H24" s="417"/>
      <c r="I24" s="430"/>
      <c r="J24"/>
      <c r="K24" s="432"/>
      <c r="L24" s="303"/>
      <c r="M24" s="303"/>
      <c r="N24"/>
      <c r="O24" s="431"/>
      <c r="Q24" s="430"/>
      <c r="R24"/>
      <c r="S24" s="431"/>
    </row>
    <row r="25" spans="2:19" x14ac:dyDescent="0.3">
      <c r="B25" s="433">
        <v>42795</v>
      </c>
      <c r="C25" s="361">
        <v>3</v>
      </c>
      <c r="D25" s="361">
        <v>3</v>
      </c>
      <c r="E25" s="361"/>
      <c r="F25" s="303"/>
      <c r="G25" s="422"/>
      <c r="H25" s="417"/>
      <c r="I25" s="430"/>
      <c r="J25"/>
      <c r="K25" s="432"/>
      <c r="L25" s="303"/>
      <c r="M25" s="303"/>
      <c r="N25"/>
      <c r="O25" s="431"/>
      <c r="Q25" s="430"/>
      <c r="R25"/>
      <c r="S25" s="431"/>
    </row>
    <row r="26" spans="2:19" x14ac:dyDescent="0.3">
      <c r="B26" s="433">
        <v>42887</v>
      </c>
      <c r="C26" s="361">
        <v>2.7</v>
      </c>
      <c r="D26" s="361">
        <v>2.7</v>
      </c>
      <c r="E26" s="361"/>
      <c r="F26" s="303"/>
      <c r="G26" s="422"/>
      <c r="H26" s="417"/>
      <c r="I26" s="430"/>
      <c r="J26"/>
      <c r="K26" s="432"/>
      <c r="L26" s="303"/>
      <c r="M26" s="303"/>
      <c r="N26"/>
      <c r="O26" s="431"/>
      <c r="Q26" s="430"/>
      <c r="R26"/>
      <c r="S26" s="431"/>
    </row>
    <row r="27" spans="2:19" x14ac:dyDescent="0.3">
      <c r="B27" s="433">
        <v>42979</v>
      </c>
      <c r="C27" s="361">
        <v>2.5</v>
      </c>
      <c r="D27" s="361">
        <v>2.5</v>
      </c>
      <c r="E27" s="361"/>
      <c r="F27" s="303"/>
      <c r="G27" s="422"/>
      <c r="H27" s="417"/>
      <c r="I27" s="430"/>
      <c r="J27"/>
      <c r="K27" s="432"/>
      <c r="L27" s="303"/>
      <c r="M27" s="303"/>
      <c r="N27"/>
      <c r="O27" s="431"/>
      <c r="Q27" s="430"/>
      <c r="R27"/>
      <c r="S27" s="431"/>
    </row>
    <row r="28" spans="2:19" x14ac:dyDescent="0.3">
      <c r="B28" s="433">
        <v>43070</v>
      </c>
      <c r="C28" s="361">
        <v>2.6</v>
      </c>
      <c r="D28" s="361">
        <v>2.6</v>
      </c>
      <c r="E28" s="361"/>
      <c r="F28" s="303"/>
      <c r="G28" s="422"/>
      <c r="H28" s="417"/>
      <c r="I28" s="430"/>
      <c r="J28"/>
      <c r="K28" s="432"/>
      <c r="L28" s="303"/>
      <c r="M28" s="303"/>
      <c r="N28"/>
      <c r="O28" s="431"/>
      <c r="Q28" s="430"/>
      <c r="R28"/>
      <c r="S28" s="431"/>
    </row>
    <row r="29" spans="2:19" x14ac:dyDescent="0.3">
      <c r="B29" s="433">
        <v>43160</v>
      </c>
      <c r="C29" s="361">
        <v>2.7</v>
      </c>
      <c r="D29" s="361">
        <v>2.6</v>
      </c>
      <c r="E29" s="361"/>
      <c r="F29" s="303"/>
      <c r="G29" s="422"/>
      <c r="H29" s="417"/>
      <c r="I29" s="430"/>
      <c r="J29"/>
      <c r="K29" s="432"/>
      <c r="L29" s="303"/>
      <c r="M29" s="303"/>
      <c r="N29"/>
      <c r="O29" s="431"/>
      <c r="Q29" s="430"/>
      <c r="R29"/>
      <c r="S29" s="431"/>
    </row>
    <row r="30" spans="2:19" x14ac:dyDescent="0.3">
      <c r="B30" s="433">
        <v>43252</v>
      </c>
      <c r="C30" s="361">
        <v>2.9</v>
      </c>
      <c r="D30" s="361">
        <v>2.5</v>
      </c>
      <c r="E30" s="361"/>
      <c r="F30" s="303"/>
      <c r="G30" s="422"/>
      <c r="H30" s="417"/>
      <c r="I30" s="430"/>
      <c r="J30"/>
      <c r="K30" s="432"/>
      <c r="L30" s="303"/>
      <c r="M30" s="303"/>
      <c r="N30"/>
      <c r="O30" s="431"/>
      <c r="Q30" s="430"/>
      <c r="R30"/>
      <c r="S30" s="431"/>
    </row>
    <row r="31" spans="2:19" x14ac:dyDescent="0.3">
      <c r="B31" s="433">
        <v>43344</v>
      </c>
      <c r="C31" s="361">
        <v>3.2</v>
      </c>
      <c r="D31" s="361">
        <v>2.5</v>
      </c>
      <c r="E31" s="361"/>
      <c r="F31" s="303"/>
      <c r="G31" s="422"/>
      <c r="H31" s="417"/>
      <c r="I31" s="430"/>
      <c r="J31"/>
      <c r="K31" s="432"/>
      <c r="L31" s="303"/>
      <c r="M31" s="303"/>
      <c r="N31"/>
      <c r="O31" s="431"/>
      <c r="Q31" s="430"/>
      <c r="R31"/>
      <c r="S31" s="431"/>
    </row>
    <row r="32" spans="2:19" x14ac:dyDescent="0.3">
      <c r="B32" s="433">
        <v>43435</v>
      </c>
      <c r="C32" s="361">
        <v>3.5</v>
      </c>
      <c r="D32" s="361">
        <v>2.4</v>
      </c>
      <c r="E32" s="361"/>
      <c r="F32" s="303"/>
      <c r="G32" s="422"/>
      <c r="H32" s="417"/>
      <c r="I32" s="430"/>
      <c r="J32"/>
      <c r="K32" s="432"/>
      <c r="L32" s="303"/>
      <c r="M32" s="303"/>
      <c r="N32"/>
      <c r="O32" s="431"/>
      <c r="Q32" s="430"/>
      <c r="R32"/>
      <c r="S32" s="431"/>
    </row>
    <row r="33" spans="2:19" x14ac:dyDescent="0.3">
      <c r="B33" s="433">
        <v>43525</v>
      </c>
      <c r="C33" s="361">
        <v>3.6</v>
      </c>
      <c r="D33" s="361">
        <v>2.4</v>
      </c>
      <c r="E33" s="361"/>
      <c r="F33" s="303"/>
      <c r="G33" s="422"/>
      <c r="H33" s="417"/>
      <c r="I33" s="430"/>
      <c r="J33"/>
      <c r="K33" s="432"/>
      <c r="L33" s="303"/>
      <c r="M33" s="303"/>
      <c r="N33"/>
      <c r="O33" s="431"/>
      <c r="Q33" s="430"/>
      <c r="R33"/>
      <c r="S33" s="431"/>
    </row>
    <row r="34" spans="2:19" x14ac:dyDescent="0.3">
      <c r="B34" s="433">
        <v>43617</v>
      </c>
      <c r="C34" s="361">
        <v>3.6</v>
      </c>
      <c r="D34" s="361">
        <v>2.5</v>
      </c>
      <c r="E34" s="361"/>
      <c r="F34" s="303"/>
      <c r="G34" s="422"/>
      <c r="H34" s="417"/>
      <c r="I34" s="430"/>
      <c r="J34"/>
      <c r="K34" s="432"/>
      <c r="L34" s="303"/>
      <c r="M34" s="303"/>
      <c r="N34"/>
      <c r="O34" s="431"/>
      <c r="Q34" s="430"/>
      <c r="R34"/>
      <c r="S34" s="431"/>
    </row>
    <row r="35" spans="2:19" x14ac:dyDescent="0.3">
      <c r="B35" s="433">
        <v>43709</v>
      </c>
      <c r="C35" s="361">
        <v>3.5</v>
      </c>
      <c r="D35" s="361">
        <v>2.5</v>
      </c>
      <c r="E35" s="361"/>
      <c r="F35" s="303"/>
      <c r="G35" s="422"/>
      <c r="H35" s="417"/>
      <c r="I35" s="430"/>
      <c r="J35"/>
      <c r="K35" s="432"/>
      <c r="L35" s="303"/>
      <c r="M35" s="303"/>
      <c r="N35"/>
      <c r="O35" s="431"/>
      <c r="Q35" s="430"/>
      <c r="R35"/>
      <c r="S35" s="431"/>
    </row>
    <row r="36" spans="2:19" x14ac:dyDescent="0.3">
      <c r="B36" s="433">
        <v>43800</v>
      </c>
      <c r="C36" s="361">
        <v>3.3</v>
      </c>
      <c r="D36" s="361">
        <v>2.6</v>
      </c>
      <c r="E36" s="361"/>
      <c r="F36" s="303"/>
      <c r="G36" s="422"/>
      <c r="H36" s="417"/>
      <c r="I36" s="430"/>
      <c r="J36"/>
      <c r="K36" s="432"/>
      <c r="L36" s="303"/>
      <c r="M36" s="303"/>
      <c r="N36"/>
      <c r="O36" s="431"/>
      <c r="Q36" s="430"/>
      <c r="R36"/>
      <c r="S36" s="431"/>
    </row>
    <row r="37" spans="2:19" x14ac:dyDescent="0.3">
      <c r="B37" s="433">
        <v>43891</v>
      </c>
      <c r="C37" s="361">
        <v>3.1</v>
      </c>
      <c r="D37" s="361">
        <v>2.7</v>
      </c>
      <c r="E37" s="361"/>
      <c r="F37" s="303"/>
      <c r="G37" s="422"/>
      <c r="H37" s="417"/>
      <c r="I37" s="430"/>
      <c r="J37"/>
      <c r="K37" s="432"/>
      <c r="L37" s="303"/>
      <c r="M37" s="303"/>
      <c r="N37"/>
      <c r="O37" s="431"/>
      <c r="Q37" s="430"/>
      <c r="R37"/>
      <c r="S37" s="431"/>
    </row>
    <row r="38" spans="2:19" x14ac:dyDescent="0.3">
      <c r="B38" s="433">
        <v>43983</v>
      </c>
      <c r="C38" s="361">
        <v>3</v>
      </c>
      <c r="D38" s="361">
        <v>2.9</v>
      </c>
      <c r="E38" s="361"/>
      <c r="F38" s="303"/>
      <c r="G38" s="422"/>
      <c r="H38" s="417"/>
      <c r="I38" s="430"/>
      <c r="J38"/>
      <c r="K38" s="432"/>
      <c r="L38" s="303"/>
      <c r="M38" s="303"/>
      <c r="N38"/>
      <c r="O38" s="431"/>
      <c r="Q38" s="430"/>
      <c r="R38"/>
      <c r="S38" s="431"/>
    </row>
    <row r="39" spans="2:19" x14ac:dyDescent="0.3">
      <c r="B39" s="433">
        <v>44075</v>
      </c>
      <c r="C39" s="361">
        <v>2.9</v>
      </c>
      <c r="D39" s="361">
        <v>3</v>
      </c>
      <c r="E39" s="361"/>
      <c r="F39" s="303"/>
      <c r="G39" s="422"/>
      <c r="H39" s="417"/>
      <c r="I39" s="430"/>
      <c r="J39"/>
      <c r="K39" s="432"/>
      <c r="L39" s="303"/>
      <c r="M39" s="303"/>
      <c r="N39"/>
      <c r="O39" s="431"/>
      <c r="Q39" s="430"/>
      <c r="R39"/>
      <c r="S39" s="431"/>
    </row>
    <row r="40" spans="2:19" x14ac:dyDescent="0.3">
      <c r="B40" s="433">
        <v>44166</v>
      </c>
      <c r="C40" s="361">
        <v>2.8</v>
      </c>
      <c r="D40" s="361">
        <v>3</v>
      </c>
      <c r="E40" s="361"/>
      <c r="F40" s="303"/>
      <c r="G40" s="422"/>
      <c r="H40" s="417"/>
      <c r="I40" s="430"/>
      <c r="J40"/>
      <c r="K40" s="432"/>
      <c r="L40" s="303"/>
      <c r="M40" s="303"/>
      <c r="N40"/>
      <c r="O40" s="431"/>
      <c r="Q40" s="430"/>
      <c r="R40"/>
      <c r="S40" s="431"/>
    </row>
    <row r="41" spans="2:19" x14ac:dyDescent="0.3">
      <c r="B41" s="433">
        <v>44256</v>
      </c>
      <c r="C41" s="361">
        <v>2.7</v>
      </c>
      <c r="D41" s="361">
        <v>2.9</v>
      </c>
      <c r="E41" s="361"/>
      <c r="F41" s="303"/>
      <c r="G41" s="422"/>
      <c r="H41" s="417"/>
      <c r="I41" s="430"/>
      <c r="J41"/>
      <c r="K41" s="432"/>
      <c r="L41" s="303"/>
      <c r="M41" s="303"/>
      <c r="N41"/>
      <c r="O41" s="431"/>
      <c r="Q41" s="430"/>
      <c r="R41"/>
      <c r="S41" s="431"/>
    </row>
    <row r="42" spans="2:19" x14ac:dyDescent="0.3">
      <c r="B42" s="433">
        <v>44348</v>
      </c>
      <c r="C42" s="361">
        <v>2.6</v>
      </c>
      <c r="D42" s="361">
        <v>2.7</v>
      </c>
      <c r="E42" s="361"/>
      <c r="F42" s="303"/>
      <c r="G42" s="422"/>
      <c r="H42" s="417"/>
      <c r="I42" s="430"/>
      <c r="J42"/>
      <c r="K42" s="432"/>
      <c r="L42" s="303"/>
      <c r="M42" s="303"/>
      <c r="N42"/>
      <c r="O42" s="431"/>
      <c r="Q42" s="430"/>
      <c r="R42"/>
      <c r="S42" s="431"/>
    </row>
    <row r="43" spans="2:19" x14ac:dyDescent="0.3">
      <c r="B43" s="433">
        <v>44440</v>
      </c>
      <c r="C43" s="337">
        <v>2.5</v>
      </c>
      <c r="D43" s="337">
        <v>2.5</v>
      </c>
      <c r="F43" s="303"/>
      <c r="G43" s="422"/>
      <c r="H43" s="417"/>
      <c r="I43" s="430"/>
      <c r="J43"/>
      <c r="K43" s="432"/>
      <c r="L43" s="303"/>
      <c r="M43" s="303"/>
      <c r="N43"/>
      <c r="O43" s="431"/>
      <c r="Q43" s="430"/>
      <c r="R43"/>
      <c r="S43" s="431"/>
    </row>
    <row r="44" spans="2:19" x14ac:dyDescent="0.3">
      <c r="B44" s="433">
        <v>44531</v>
      </c>
      <c r="C44" s="337">
        <v>2.4</v>
      </c>
      <c r="D44" s="337">
        <v>2.2999999999999998</v>
      </c>
      <c r="F44" s="303"/>
      <c r="G44" s="422"/>
      <c r="H44" s="417"/>
      <c r="I44" s="430"/>
      <c r="J44"/>
      <c r="K44" s="432"/>
      <c r="L44" s="303"/>
      <c r="M44" s="303"/>
      <c r="N44"/>
      <c r="O44" s="431"/>
      <c r="Q44" s="430"/>
      <c r="R44"/>
      <c r="S44" s="431"/>
    </row>
    <row r="45" spans="2:19" x14ac:dyDescent="0.3">
      <c r="B45" s="433">
        <v>44621</v>
      </c>
      <c r="C45" s="337">
        <v>2.2999999999999998</v>
      </c>
      <c r="D45" s="337">
        <v>2.1</v>
      </c>
      <c r="F45" s="303"/>
      <c r="G45" s="422"/>
      <c r="H45" s="417"/>
      <c r="I45" s="430"/>
      <c r="J45"/>
      <c r="K45" s="432"/>
      <c r="L45" s="303"/>
      <c r="M45" s="303"/>
      <c r="N45"/>
      <c r="O45" s="431"/>
      <c r="Q45" s="430"/>
      <c r="R45"/>
      <c r="S45" s="431"/>
    </row>
    <row r="46" spans="2:19" x14ac:dyDescent="0.3">
      <c r="B46" s="433">
        <v>44713</v>
      </c>
      <c r="C46" s="337">
        <v>2.1</v>
      </c>
      <c r="D46" s="337">
        <v>1.9</v>
      </c>
      <c r="F46" s="303"/>
      <c r="G46" s="422"/>
      <c r="H46" s="417"/>
      <c r="I46" s="430"/>
      <c r="J46"/>
      <c r="K46" s="432"/>
      <c r="L46" s="303"/>
      <c r="M46" s="303"/>
      <c r="N46"/>
      <c r="O46" s="431"/>
      <c r="Q46" s="430"/>
      <c r="R46"/>
      <c r="S46" s="431"/>
    </row>
    <row r="47" spans="2:19" x14ac:dyDescent="0.3">
      <c r="G47" s="417"/>
      <c r="H47" s="417"/>
      <c r="I47" s="430"/>
      <c r="J47"/>
      <c r="K47" s="432"/>
      <c r="L47" s="303"/>
      <c r="M47" s="303"/>
      <c r="N47"/>
      <c r="O47" s="431"/>
      <c r="Q47" s="430"/>
      <c r="R47"/>
      <c r="S47" s="431"/>
    </row>
    <row r="48" spans="2:19" x14ac:dyDescent="0.3">
      <c r="G48" s="417"/>
      <c r="H48" s="417"/>
      <c r="I48" s="430"/>
      <c r="J48"/>
      <c r="K48" s="432"/>
      <c r="L48" s="303"/>
      <c r="M48" s="303"/>
      <c r="N48"/>
      <c r="O48" s="431"/>
      <c r="Q48" s="430"/>
      <c r="R48"/>
      <c r="S48" s="431"/>
    </row>
    <row r="49" spans="7:19" x14ac:dyDescent="0.3">
      <c r="G49" s="417"/>
      <c r="H49" s="417"/>
      <c r="I49" s="430"/>
      <c r="J49"/>
      <c r="K49" s="432"/>
      <c r="L49" s="303"/>
      <c r="M49" s="303"/>
      <c r="N49"/>
      <c r="O49" s="431"/>
      <c r="Q49" s="430"/>
      <c r="R49"/>
      <c r="S49" s="431"/>
    </row>
    <row r="50" spans="7:19" x14ac:dyDescent="0.3">
      <c r="G50" s="417"/>
      <c r="H50" s="417"/>
      <c r="I50" s="430"/>
      <c r="J50"/>
      <c r="K50" s="432"/>
      <c r="L50" s="303"/>
      <c r="M50" s="303"/>
      <c r="N50"/>
      <c r="O50" s="431"/>
      <c r="Q50" s="430"/>
      <c r="R50"/>
      <c r="S50" s="431"/>
    </row>
    <row r="51" spans="7:19" x14ac:dyDescent="0.3">
      <c r="G51" s="417"/>
      <c r="H51" s="417"/>
      <c r="I51" s="430"/>
      <c r="J51"/>
      <c r="K51" s="432"/>
      <c r="L51" s="303"/>
      <c r="M51" s="303"/>
      <c r="N51"/>
      <c r="O51" s="431"/>
      <c r="Q51" s="430"/>
      <c r="R51"/>
      <c r="S51" s="431"/>
    </row>
    <row r="52" spans="7:19" x14ac:dyDescent="0.3">
      <c r="G52" s="417"/>
      <c r="H52" s="417"/>
      <c r="I52" s="430"/>
      <c r="J52"/>
      <c r="K52" s="432"/>
      <c r="L52" s="303"/>
      <c r="M52" s="303"/>
      <c r="N52"/>
      <c r="O52" s="431"/>
      <c r="Q52" s="430"/>
      <c r="R52"/>
      <c r="S52" s="431"/>
    </row>
    <row r="53" spans="7:19" x14ac:dyDescent="0.3">
      <c r="G53" s="417"/>
      <c r="H53" s="417"/>
      <c r="I53" s="430"/>
      <c r="J53"/>
      <c r="K53" s="432"/>
      <c r="L53" s="303"/>
      <c r="M53" s="303"/>
      <c r="N53"/>
      <c r="O53" s="431"/>
      <c r="Q53" s="430"/>
      <c r="R53"/>
      <c r="S53" s="431"/>
    </row>
    <row r="54" spans="7:19" x14ac:dyDescent="0.3">
      <c r="G54" s="417"/>
      <c r="H54" s="417"/>
      <c r="I54" s="430"/>
      <c r="J54"/>
      <c r="K54" s="432"/>
      <c r="L54" s="303"/>
      <c r="M54" s="303"/>
      <c r="N54"/>
      <c r="O54" s="431"/>
      <c r="Q54" s="430"/>
      <c r="R54"/>
      <c r="S54" s="431"/>
    </row>
    <row r="55" spans="7:19" x14ac:dyDescent="0.3">
      <c r="G55" s="417"/>
      <c r="H55" s="417"/>
      <c r="I55" s="430"/>
      <c r="J55"/>
      <c r="K55" s="432"/>
      <c r="L55" s="303"/>
      <c r="M55" s="303"/>
      <c r="N55"/>
      <c r="O55" s="431"/>
      <c r="Q55" s="430"/>
      <c r="R55"/>
      <c r="S55" s="431"/>
    </row>
    <row r="56" spans="7:19" x14ac:dyDescent="0.3">
      <c r="G56" s="417"/>
      <c r="H56" s="417"/>
      <c r="I56" s="430"/>
      <c r="J56"/>
      <c r="K56" s="432"/>
      <c r="L56" s="303"/>
      <c r="M56" s="303"/>
      <c r="N56"/>
      <c r="O56" s="431"/>
      <c r="Q56" s="430"/>
      <c r="R56"/>
      <c r="S56" s="431"/>
    </row>
    <row r="57" spans="7:19" x14ac:dyDescent="0.3">
      <c r="G57" s="417"/>
      <c r="H57" s="417"/>
      <c r="I57" s="430"/>
      <c r="J57"/>
      <c r="K57" s="432"/>
      <c r="L57" s="303"/>
      <c r="M57" s="303"/>
      <c r="N57"/>
      <c r="O57" s="431"/>
      <c r="Q57" s="430"/>
      <c r="R57"/>
      <c r="S57" s="431"/>
    </row>
    <row r="58" spans="7:19" x14ac:dyDescent="0.3">
      <c r="G58" s="417"/>
      <c r="H58" s="417"/>
      <c r="I58" s="430"/>
      <c r="J58"/>
      <c r="K58" s="432"/>
      <c r="L58" s="303"/>
      <c r="M58" s="303"/>
      <c r="N58"/>
      <c r="O58" s="431"/>
      <c r="Q58" s="430"/>
      <c r="R58"/>
      <c r="S58" s="431"/>
    </row>
    <row r="59" spans="7:19" x14ac:dyDescent="0.3">
      <c r="G59" s="417"/>
      <c r="H59" s="417"/>
      <c r="I59" s="430"/>
      <c r="J59"/>
      <c r="K59" s="432"/>
      <c r="L59" s="303"/>
      <c r="M59" s="303"/>
      <c r="N59"/>
      <c r="O59" s="431"/>
      <c r="Q59" s="430"/>
      <c r="R59"/>
      <c r="S59" s="431"/>
    </row>
    <row r="60" spans="7:19" x14ac:dyDescent="0.3">
      <c r="G60" s="417"/>
      <c r="H60" s="417"/>
      <c r="I60" s="430"/>
      <c r="J60"/>
      <c r="K60" s="432"/>
      <c r="L60" s="303"/>
      <c r="M60" s="303"/>
      <c r="N60"/>
      <c r="O60" s="431"/>
      <c r="Q60" s="430"/>
      <c r="R60"/>
      <c r="S60" s="431"/>
    </row>
    <row r="61" spans="7:19" x14ac:dyDescent="0.3">
      <c r="G61" s="417"/>
      <c r="H61" s="417"/>
      <c r="I61" s="430"/>
      <c r="J61"/>
      <c r="K61" s="432"/>
      <c r="L61" s="303"/>
      <c r="M61" s="303"/>
      <c r="N61"/>
      <c r="O61" s="431"/>
      <c r="Q61" s="430"/>
      <c r="R61"/>
      <c r="S61" s="431"/>
    </row>
    <row r="62" spans="7:19" x14ac:dyDescent="0.3">
      <c r="G62" s="417"/>
      <c r="H62" s="417"/>
      <c r="I62" s="430"/>
      <c r="J62"/>
      <c r="K62" s="432"/>
      <c r="L62" s="303"/>
      <c r="M62" s="303"/>
      <c r="N62"/>
      <c r="O62" s="431"/>
      <c r="Q62" s="430"/>
      <c r="R62"/>
      <c r="S62" s="431"/>
    </row>
    <row r="63" spans="7:19" x14ac:dyDescent="0.3">
      <c r="G63" s="417"/>
      <c r="H63" s="417"/>
      <c r="I63" s="430"/>
      <c r="J63"/>
      <c r="K63" s="432"/>
      <c r="L63" s="303"/>
      <c r="M63" s="303"/>
      <c r="N63"/>
      <c r="O63" s="431"/>
      <c r="Q63" s="430"/>
      <c r="R63"/>
      <c r="S63" s="431"/>
    </row>
    <row r="64" spans="7:19" x14ac:dyDescent="0.3">
      <c r="G64" s="417"/>
      <c r="H64" s="417"/>
      <c r="I64" s="430"/>
      <c r="J64"/>
      <c r="K64" s="432"/>
      <c r="L64" s="303"/>
      <c r="M64" s="303"/>
      <c r="N64"/>
      <c r="O64" s="431"/>
      <c r="Q64" s="430"/>
      <c r="R64"/>
      <c r="S64" s="431"/>
    </row>
    <row r="65" spans="7:19" x14ac:dyDescent="0.3">
      <c r="G65" s="422"/>
      <c r="H65" s="417"/>
      <c r="I65" s="430"/>
      <c r="J65"/>
      <c r="K65" s="432"/>
      <c r="L65" s="303"/>
      <c r="M65" s="303"/>
      <c r="N65"/>
      <c r="O65" s="431"/>
      <c r="Q65" s="430"/>
      <c r="R65"/>
      <c r="S65" s="431"/>
    </row>
    <row r="66" spans="7:19" x14ac:dyDescent="0.3">
      <c r="G66" s="422"/>
      <c r="H66" s="417"/>
      <c r="I66" s="430"/>
      <c r="J66"/>
      <c r="K66" s="432"/>
      <c r="L66" s="303"/>
      <c r="M66" s="303"/>
      <c r="N66"/>
      <c r="O66" s="431"/>
      <c r="Q66" s="430"/>
      <c r="R66"/>
      <c r="S66" s="431"/>
    </row>
    <row r="67" spans="7:19" x14ac:dyDescent="0.3">
      <c r="I67" s="430"/>
      <c r="J67"/>
      <c r="K67" s="432"/>
      <c r="L67" s="303"/>
      <c r="M67" s="303"/>
      <c r="N67"/>
      <c r="O67" s="431"/>
      <c r="Q67" s="430"/>
      <c r="R67"/>
      <c r="S67" s="431"/>
    </row>
    <row r="68" spans="7:19" x14ac:dyDescent="0.3">
      <c r="I68" s="430"/>
      <c r="J68"/>
      <c r="K68" s="432"/>
      <c r="L68" s="303"/>
      <c r="M68" s="303"/>
      <c r="N68"/>
      <c r="O68" s="431"/>
      <c r="Q68" s="430"/>
      <c r="R68"/>
      <c r="S68" s="431"/>
    </row>
    <row r="69" spans="7:19" x14ac:dyDescent="0.3">
      <c r="I69" s="430"/>
      <c r="J69"/>
      <c r="K69" s="432"/>
      <c r="L69" s="303"/>
      <c r="M69" s="303"/>
      <c r="N69"/>
      <c r="O69" s="431"/>
      <c r="Q69" s="430"/>
      <c r="R69"/>
      <c r="S69" s="431"/>
    </row>
    <row r="70" spans="7:19" x14ac:dyDescent="0.3">
      <c r="I70" s="430"/>
      <c r="J70"/>
      <c r="K70" s="432"/>
      <c r="L70" s="303"/>
      <c r="M70" s="303"/>
      <c r="N70"/>
      <c r="O70" s="431"/>
      <c r="Q70" s="430"/>
      <c r="R70"/>
      <c r="S70" s="431"/>
    </row>
    <row r="71" spans="7:19" x14ac:dyDescent="0.3">
      <c r="I71" s="430"/>
      <c r="J71"/>
      <c r="K71" s="432"/>
      <c r="L71" s="303"/>
      <c r="M71" s="303"/>
      <c r="N71"/>
      <c r="O71" s="431"/>
      <c r="Q71" s="430"/>
      <c r="R71"/>
      <c r="S71" s="431"/>
    </row>
    <row r="72" spans="7:19" x14ac:dyDescent="0.3">
      <c r="I72" s="430"/>
      <c r="J72"/>
      <c r="K72" s="432"/>
      <c r="L72" s="303"/>
      <c r="M72" s="303"/>
      <c r="N72"/>
      <c r="O72" s="431"/>
      <c r="Q72" s="430"/>
      <c r="R72"/>
      <c r="S72" s="431"/>
    </row>
    <row r="73" spans="7:19" x14ac:dyDescent="0.3">
      <c r="I73" s="430"/>
      <c r="J73"/>
      <c r="K73" s="432"/>
      <c r="L73" s="303"/>
      <c r="M73" s="303"/>
      <c r="N73"/>
      <c r="O73" s="431"/>
      <c r="Q73" s="430"/>
      <c r="R73"/>
      <c r="S73" s="431"/>
    </row>
    <row r="74" spans="7:19" x14ac:dyDescent="0.3">
      <c r="I74" s="430"/>
      <c r="J74"/>
      <c r="K74" s="432"/>
      <c r="L74" s="303"/>
      <c r="M74" s="303"/>
      <c r="N74"/>
      <c r="O74" s="431"/>
      <c r="Q74" s="430"/>
      <c r="R74"/>
      <c r="S74" s="431"/>
    </row>
    <row r="75" spans="7:19" x14ac:dyDescent="0.3">
      <c r="I75" s="430"/>
      <c r="J75"/>
      <c r="K75" s="432"/>
      <c r="L75" s="303"/>
      <c r="M75" s="303"/>
      <c r="N75"/>
      <c r="O75" s="431"/>
      <c r="Q75" s="430"/>
      <c r="R75"/>
      <c r="S75" s="431"/>
    </row>
    <row r="76" spans="7:19" x14ac:dyDescent="0.3">
      <c r="I76" s="430"/>
      <c r="J76"/>
      <c r="K76" s="432"/>
      <c r="L76" s="303"/>
      <c r="M76" s="303"/>
      <c r="N76"/>
      <c r="O76" s="431"/>
      <c r="Q76" s="430"/>
      <c r="R76"/>
      <c r="S76" s="431"/>
    </row>
    <row r="77" spans="7:19" x14ac:dyDescent="0.3">
      <c r="I77" s="430"/>
      <c r="J77"/>
      <c r="K77" s="432"/>
      <c r="L77" s="303"/>
      <c r="M77" s="303"/>
      <c r="N77"/>
      <c r="O77" s="431"/>
      <c r="Q77" s="430"/>
      <c r="R77"/>
      <c r="S77" s="431"/>
    </row>
    <row r="78" spans="7:19" x14ac:dyDescent="0.3">
      <c r="I78" s="430"/>
      <c r="J78"/>
      <c r="K78" s="432"/>
      <c r="L78" s="303"/>
      <c r="M78" s="303"/>
      <c r="N78"/>
      <c r="O78" s="431"/>
      <c r="Q78" s="430"/>
      <c r="R78"/>
      <c r="S78" s="431"/>
    </row>
    <row r="79" spans="7:19" x14ac:dyDescent="0.3">
      <c r="I79" s="430"/>
      <c r="J79"/>
      <c r="K79" s="432"/>
      <c r="L79" s="303"/>
      <c r="M79" s="303"/>
      <c r="N79"/>
      <c r="O79" s="431"/>
      <c r="Q79" s="430"/>
      <c r="R79"/>
      <c r="S79" s="431"/>
    </row>
    <row r="80" spans="7:19" x14ac:dyDescent="0.3">
      <c r="I80" s="430"/>
      <c r="J80"/>
      <c r="K80" s="432"/>
      <c r="L80" s="303"/>
      <c r="M80" s="303"/>
      <c r="N80"/>
      <c r="O80" s="431"/>
      <c r="Q80" s="430"/>
      <c r="R80"/>
      <c r="S80" s="431"/>
    </row>
    <row r="81" spans="9:19" x14ac:dyDescent="0.3">
      <c r="I81" s="430"/>
      <c r="J81"/>
      <c r="K81" s="432"/>
      <c r="L81" s="303"/>
      <c r="M81" s="303"/>
      <c r="N81"/>
      <c r="O81" s="431"/>
      <c r="Q81" s="430"/>
      <c r="R81"/>
      <c r="S81" s="431"/>
    </row>
    <row r="82" spans="9:19" x14ac:dyDescent="0.3">
      <c r="I82" s="430"/>
      <c r="J82"/>
      <c r="K82" s="432"/>
      <c r="L82" s="303"/>
      <c r="M82" s="303"/>
      <c r="N82"/>
      <c r="O82" s="431"/>
      <c r="Q82" s="430"/>
      <c r="R82"/>
      <c r="S82" s="431"/>
    </row>
    <row r="83" spans="9:19" x14ac:dyDescent="0.3">
      <c r="I83" s="430"/>
      <c r="J83"/>
      <c r="K83" s="432"/>
      <c r="L83" s="303"/>
      <c r="M83" s="303"/>
      <c r="N83"/>
      <c r="O83" s="431"/>
      <c r="Q83" s="430"/>
      <c r="R83"/>
      <c r="S83" s="431"/>
    </row>
    <row r="84" spans="9:19" x14ac:dyDescent="0.3">
      <c r="I84" s="430"/>
      <c r="J84"/>
      <c r="K84" s="432"/>
      <c r="L84" s="303"/>
      <c r="M84" s="303"/>
      <c r="N84"/>
      <c r="O84" s="431"/>
      <c r="Q84" s="430"/>
      <c r="R84"/>
      <c r="S84" s="431"/>
    </row>
    <row r="85" spans="9:19" x14ac:dyDescent="0.3">
      <c r="I85" s="430"/>
      <c r="J85"/>
      <c r="K85" s="432"/>
      <c r="L85" s="303"/>
      <c r="M85" s="303"/>
      <c r="N85"/>
      <c r="O85" s="431"/>
      <c r="Q85" s="430"/>
      <c r="R85"/>
      <c r="S85" s="431"/>
    </row>
    <row r="86" spans="9:19" x14ac:dyDescent="0.3">
      <c r="I86" s="430"/>
      <c r="J86"/>
      <c r="K86" s="432"/>
      <c r="L86" s="303"/>
      <c r="M86" s="303"/>
      <c r="N86"/>
      <c r="O86" s="431"/>
      <c r="Q86" s="430"/>
      <c r="R86"/>
      <c r="S86" s="431"/>
    </row>
    <row r="87" spans="9:19" x14ac:dyDescent="0.3">
      <c r="I87" s="430"/>
      <c r="J87"/>
      <c r="K87" s="432"/>
      <c r="L87" s="303"/>
      <c r="M87" s="303"/>
      <c r="N87"/>
      <c r="O87" s="431"/>
      <c r="Q87" s="430"/>
      <c r="R87"/>
      <c r="S87" s="431"/>
    </row>
    <row r="88" spans="9:19" x14ac:dyDescent="0.3">
      <c r="I88" s="430"/>
      <c r="J88"/>
      <c r="K88" s="432"/>
      <c r="L88" s="303"/>
      <c r="M88" s="303"/>
      <c r="N88"/>
      <c r="O88" s="431"/>
      <c r="Q88" s="430"/>
      <c r="R88"/>
      <c r="S88" s="431"/>
    </row>
    <row r="89" spans="9:19" x14ac:dyDescent="0.3">
      <c r="I89" s="430"/>
      <c r="J89"/>
      <c r="K89" s="432"/>
      <c r="L89" s="303"/>
      <c r="M89" s="303"/>
      <c r="N89"/>
      <c r="O89" s="431"/>
      <c r="Q89" s="430"/>
      <c r="R89"/>
      <c r="S89" s="431"/>
    </row>
    <row r="90" spans="9:19" x14ac:dyDescent="0.3">
      <c r="I90" s="430"/>
      <c r="J90"/>
      <c r="K90" s="432"/>
      <c r="L90" s="303"/>
      <c r="M90" s="303"/>
      <c r="N90"/>
      <c r="O90" s="431"/>
      <c r="Q90" s="430"/>
      <c r="R90"/>
      <c r="S90" s="431"/>
    </row>
    <row r="91" spans="9:19" x14ac:dyDescent="0.3">
      <c r="I91" s="430"/>
      <c r="J91"/>
      <c r="K91" s="432"/>
      <c r="L91" s="303"/>
      <c r="M91" s="303"/>
      <c r="N91"/>
      <c r="O91" s="431"/>
      <c r="Q91" s="430"/>
      <c r="R91"/>
      <c r="S91" s="431"/>
    </row>
    <row r="92" spans="9:19" x14ac:dyDescent="0.3">
      <c r="I92" s="430"/>
      <c r="J92"/>
      <c r="K92" s="432"/>
      <c r="L92" s="303"/>
      <c r="M92" s="303"/>
      <c r="N92"/>
      <c r="O92" s="431"/>
      <c r="Q92" s="430"/>
      <c r="R92"/>
      <c r="S92" s="431"/>
    </row>
    <row r="93" spans="9:19" x14ac:dyDescent="0.3">
      <c r="I93" s="430"/>
      <c r="J93"/>
      <c r="K93" s="432"/>
      <c r="L93" s="303"/>
      <c r="M93" s="303"/>
      <c r="N93"/>
      <c r="O93" s="431"/>
      <c r="Q93" s="430"/>
      <c r="R93"/>
      <c r="S93" s="431"/>
    </row>
    <row r="94" spans="9:19" x14ac:dyDescent="0.3">
      <c r="I94" s="430"/>
      <c r="J94"/>
      <c r="K94" s="432"/>
      <c r="L94" s="303"/>
      <c r="M94" s="303"/>
      <c r="N94"/>
      <c r="O94" s="431"/>
      <c r="Q94" s="430"/>
      <c r="R94"/>
      <c r="S94" s="431"/>
    </row>
    <row r="95" spans="9:19" x14ac:dyDescent="0.3">
      <c r="I95" s="430"/>
      <c r="J95"/>
      <c r="K95" s="432"/>
      <c r="L95" s="303"/>
      <c r="M95" s="303"/>
      <c r="N95"/>
      <c r="O95" s="431"/>
      <c r="Q95" s="430"/>
      <c r="R95"/>
      <c r="S95" s="431"/>
    </row>
    <row r="96" spans="9:19" x14ac:dyDescent="0.3">
      <c r="I96" s="430"/>
      <c r="J96"/>
      <c r="K96" s="432"/>
      <c r="L96" s="303"/>
      <c r="M96" s="303"/>
      <c r="N96"/>
      <c r="O96" s="431"/>
      <c r="Q96" s="430"/>
      <c r="R96"/>
      <c r="S96" s="431"/>
    </row>
    <row r="97" spans="9:19" x14ac:dyDescent="0.3">
      <c r="I97" s="430"/>
      <c r="J97"/>
      <c r="K97" s="432"/>
      <c r="L97" s="303"/>
      <c r="M97" s="303"/>
      <c r="N97"/>
      <c r="O97" s="431"/>
      <c r="Q97" s="430"/>
      <c r="R97"/>
      <c r="S97" s="431"/>
    </row>
    <row r="98" spans="9:19" x14ac:dyDescent="0.3">
      <c r="I98" s="422"/>
      <c r="J98" s="417"/>
      <c r="K98" s="432"/>
      <c r="L98" s="303"/>
      <c r="M98" s="422"/>
      <c r="N98" s="422"/>
    </row>
    <row r="99" spans="9:19" x14ac:dyDescent="0.3">
      <c r="I99" s="422"/>
      <c r="J99" s="417"/>
      <c r="K99" s="432"/>
      <c r="L99" s="303"/>
      <c r="M99" s="422"/>
      <c r="N99" s="422"/>
    </row>
    <row r="100" spans="9:19" x14ac:dyDescent="0.3">
      <c r="I100" s="422"/>
      <c r="J100" s="417"/>
      <c r="K100" s="432"/>
      <c r="L100" s="303"/>
      <c r="M100" s="422"/>
      <c r="N100" s="422"/>
    </row>
    <row r="101" spans="9:19" x14ac:dyDescent="0.3">
      <c r="I101" s="422"/>
      <c r="J101" s="417"/>
      <c r="K101" s="432"/>
      <c r="L101" s="303"/>
      <c r="M101" s="422"/>
      <c r="N101" s="422"/>
    </row>
    <row r="102" spans="9:19" x14ac:dyDescent="0.3">
      <c r="I102" s="422"/>
      <c r="J102" s="417"/>
      <c r="K102" s="432"/>
      <c r="L102" s="303"/>
      <c r="M102" s="422"/>
      <c r="N102" s="422"/>
    </row>
    <row r="103" spans="9:19" x14ac:dyDescent="0.3">
      <c r="I103" s="422"/>
      <c r="J103" s="417"/>
      <c r="K103" s="432"/>
      <c r="L103" s="303"/>
      <c r="M103" s="422"/>
      <c r="N103" s="422"/>
    </row>
    <row r="104" spans="9:19" x14ac:dyDescent="0.3">
      <c r="I104" s="422"/>
      <c r="J104" s="417"/>
      <c r="K104" s="432"/>
      <c r="L104" s="303"/>
      <c r="M104" s="422"/>
      <c r="N104" s="422"/>
    </row>
    <row r="105" spans="9:19" x14ac:dyDescent="0.3">
      <c r="I105" s="422"/>
      <c r="J105" s="417"/>
      <c r="M105" s="422"/>
      <c r="N105" s="422"/>
    </row>
    <row r="106" spans="9:19" x14ac:dyDescent="0.3">
      <c r="I106" s="422"/>
      <c r="J106" s="417"/>
      <c r="M106" s="422"/>
      <c r="N106" s="422"/>
    </row>
    <row r="107" spans="9:19" x14ac:dyDescent="0.3">
      <c r="I107" s="422"/>
      <c r="J107" s="417"/>
      <c r="M107" s="422"/>
      <c r="N107" s="422"/>
    </row>
    <row r="108" spans="9:19" x14ac:dyDescent="0.3">
      <c r="I108" s="422"/>
      <c r="J108" s="417"/>
      <c r="M108" s="422"/>
      <c r="N108" s="422"/>
    </row>
    <row r="109" spans="9:19" x14ac:dyDescent="0.3">
      <c r="I109" s="422"/>
      <c r="J109" s="417"/>
      <c r="M109" s="422"/>
      <c r="N109" s="422"/>
    </row>
    <row r="110" spans="9:19" x14ac:dyDescent="0.3">
      <c r="I110" s="422"/>
      <c r="J110" s="417"/>
      <c r="M110" s="422"/>
      <c r="N110" s="422"/>
    </row>
    <row r="111" spans="9:19" x14ac:dyDescent="0.3">
      <c r="I111" s="422"/>
      <c r="J111" s="417"/>
      <c r="M111" s="422"/>
      <c r="N111" s="422"/>
    </row>
    <row r="112" spans="9:19" x14ac:dyDescent="0.3">
      <c r="I112" s="422"/>
      <c r="J112" s="417"/>
      <c r="M112" s="422"/>
      <c r="N112" s="422"/>
    </row>
    <row r="113" spans="9:14" x14ac:dyDescent="0.3">
      <c r="I113" s="422"/>
      <c r="J113" s="417"/>
      <c r="M113" s="422"/>
      <c r="N113" s="422"/>
    </row>
    <row r="114" spans="9:14" x14ac:dyDescent="0.3">
      <c r="I114" s="422"/>
      <c r="J114" s="417"/>
      <c r="M114" s="422"/>
      <c r="N114" s="422"/>
    </row>
    <row r="115" spans="9:14" x14ac:dyDescent="0.3">
      <c r="I115" s="422"/>
      <c r="J115" s="417"/>
      <c r="M115" s="422"/>
      <c r="N115" s="422"/>
    </row>
    <row r="116" spans="9:14" x14ac:dyDescent="0.3">
      <c r="I116" s="422"/>
      <c r="J116" s="417"/>
      <c r="M116" s="422"/>
      <c r="N116" s="422"/>
    </row>
    <row r="117" spans="9:14" x14ac:dyDescent="0.3">
      <c r="I117" s="422"/>
      <c r="J117" s="417"/>
      <c r="M117" s="422"/>
      <c r="N117" s="422"/>
    </row>
    <row r="118" spans="9:14" x14ac:dyDescent="0.3">
      <c r="I118" s="422"/>
      <c r="J118" s="417"/>
      <c r="M118" s="422"/>
      <c r="N118" s="422"/>
    </row>
    <row r="119" spans="9:14" x14ac:dyDescent="0.3">
      <c r="I119" s="422"/>
      <c r="J119" s="417"/>
      <c r="M119" s="422"/>
      <c r="N119" s="422"/>
    </row>
    <row r="120" spans="9:14" x14ac:dyDescent="0.3">
      <c r="I120" s="422"/>
      <c r="J120" s="417"/>
      <c r="M120" s="422"/>
      <c r="N120" s="422"/>
    </row>
    <row r="121" spans="9:14" x14ac:dyDescent="0.3">
      <c r="I121" s="422"/>
      <c r="J121" s="417"/>
      <c r="M121" s="422"/>
      <c r="N121" s="422"/>
    </row>
    <row r="122" spans="9:14" x14ac:dyDescent="0.3">
      <c r="I122" s="422"/>
      <c r="J122" s="417"/>
      <c r="M122" s="422"/>
      <c r="N122" s="422"/>
    </row>
    <row r="123" spans="9:14" x14ac:dyDescent="0.3">
      <c r="I123" s="422"/>
      <c r="J123" s="417"/>
      <c r="M123" s="422"/>
      <c r="N123" s="422"/>
    </row>
    <row r="124" spans="9:14" x14ac:dyDescent="0.3">
      <c r="I124" s="422"/>
      <c r="J124" s="417"/>
      <c r="M124" s="422"/>
      <c r="N124" s="422"/>
    </row>
    <row r="125" spans="9:14" x14ac:dyDescent="0.3">
      <c r="I125" s="422"/>
      <c r="J125" s="417"/>
      <c r="M125" s="422"/>
      <c r="N125" s="422"/>
    </row>
    <row r="126" spans="9:14" x14ac:dyDescent="0.3">
      <c r="I126" s="422"/>
      <c r="J126" s="417"/>
      <c r="M126" s="422"/>
      <c r="N126" s="422"/>
    </row>
  </sheetData>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125"/>
  <sheetViews>
    <sheetView showGridLines="0" zoomScaleNormal="100" workbookViewId="0"/>
  </sheetViews>
  <sheetFormatPr defaultColWidth="10.28515625" defaultRowHeight="16.5" x14ac:dyDescent="0.3"/>
  <cols>
    <col min="1" max="1" width="1.28515625" style="337" customWidth="1"/>
    <col min="2" max="2" width="12.7109375" style="337" customWidth="1"/>
    <col min="3" max="3" width="16.28515625" style="337" customWidth="1"/>
    <col min="4" max="4" width="14.42578125" style="337" customWidth="1"/>
    <col min="5" max="5" width="23.7109375" style="337" bestFit="1" customWidth="1"/>
    <col min="6" max="6" width="23.140625" style="337" bestFit="1" customWidth="1"/>
    <col min="7" max="7" width="18.28515625" style="337" bestFit="1" customWidth="1"/>
    <col min="8" max="9" width="12.7109375" style="337" bestFit="1" customWidth="1"/>
    <col min="10" max="16384" width="10.28515625" style="337"/>
  </cols>
  <sheetData>
    <row r="1" spans="1:20" s="417" customFormat="1" x14ac:dyDescent="0.3">
      <c r="A1" s="6"/>
      <c r="B1" s="2" t="s">
        <v>399</v>
      </c>
      <c r="C1" s="2"/>
      <c r="D1" s="2"/>
      <c r="E1" s="2"/>
      <c r="F1" s="380"/>
    </row>
    <row r="2" spans="1:20" s="417" customFormat="1" x14ac:dyDescent="0.3">
      <c r="A2" s="6"/>
      <c r="B2" s="28" t="s">
        <v>383</v>
      </c>
      <c r="C2" s="28"/>
      <c r="D2" s="28"/>
      <c r="E2" s="28"/>
      <c r="F2" s="381"/>
    </row>
    <row r="3" spans="1:20" x14ac:dyDescent="0.3">
      <c r="A3" s="6"/>
      <c r="B3" s="6"/>
      <c r="C3" s="6"/>
      <c r="D3" s="6"/>
      <c r="E3" s="6"/>
      <c r="F3" s="6"/>
    </row>
    <row r="4" spans="1:20" x14ac:dyDescent="0.3">
      <c r="A4" s="356"/>
      <c r="E4" s="434"/>
      <c r="F4" s="434"/>
      <c r="H4" s="417"/>
      <c r="I4" s="417"/>
      <c r="J4" s="428"/>
      <c r="K4" s="428"/>
      <c r="L4"/>
      <c r="M4"/>
      <c r="N4" s="428"/>
      <c r="O4" s="428"/>
      <c r="P4"/>
      <c r="R4" s="428"/>
      <c r="S4" s="428"/>
    </row>
    <row r="5" spans="1:20" x14ac:dyDescent="0.3">
      <c r="A5" s="356"/>
      <c r="B5" s="356"/>
      <c r="C5" s="359" t="s">
        <v>58</v>
      </c>
      <c r="D5" s="359" t="s">
        <v>398</v>
      </c>
      <c r="E5" s="359" t="s">
        <v>400</v>
      </c>
      <c r="F5" s="359" t="s">
        <v>401</v>
      </c>
      <c r="G5" s="435"/>
      <c r="H5" s="435"/>
      <c r="I5" s="435"/>
      <c r="J5" s="430"/>
      <c r="K5"/>
      <c r="L5"/>
      <c r="M5"/>
      <c r="N5" s="430"/>
      <c r="O5"/>
      <c r="P5"/>
      <c r="R5" s="430"/>
      <c r="S5"/>
    </row>
    <row r="6" spans="1:20" x14ac:dyDescent="0.3">
      <c r="A6" s="362"/>
      <c r="B6" s="355">
        <v>2006</v>
      </c>
      <c r="C6" s="436">
        <v>164.55799999999999</v>
      </c>
      <c r="D6" s="436">
        <v>164.55799999999999</v>
      </c>
      <c r="E6" s="437">
        <f t="shared" ref="E6:E17" si="0">D6-C6</f>
        <v>0</v>
      </c>
      <c r="F6" s="437">
        <v>0</v>
      </c>
      <c r="H6" s="417"/>
      <c r="I6" s="417"/>
      <c r="J6" s="430"/>
      <c r="K6"/>
      <c r="L6"/>
      <c r="M6"/>
      <c r="N6" s="430"/>
      <c r="O6"/>
      <c r="P6"/>
      <c r="R6" s="430"/>
      <c r="S6"/>
    </row>
    <row r="7" spans="1:20" x14ac:dyDescent="0.3">
      <c r="A7" s="362"/>
      <c r="B7" s="355">
        <v>2007</v>
      </c>
      <c r="C7" s="436">
        <v>175.45699999999999</v>
      </c>
      <c r="D7" s="436">
        <v>175.45699999999999</v>
      </c>
      <c r="E7" s="437">
        <f t="shared" si="0"/>
        <v>0</v>
      </c>
      <c r="F7" s="437">
        <v>0</v>
      </c>
      <c r="H7" s="417"/>
      <c r="I7" s="417"/>
      <c r="J7" s="430"/>
      <c r="K7"/>
      <c r="L7"/>
      <c r="M7"/>
      <c r="N7" s="430"/>
      <c r="O7"/>
      <c r="P7"/>
      <c r="R7" s="430"/>
      <c r="S7"/>
      <c r="T7"/>
    </row>
    <row r="8" spans="1:20" x14ac:dyDescent="0.3">
      <c r="A8" s="362"/>
      <c r="B8" s="355">
        <v>2008</v>
      </c>
      <c r="C8" s="436">
        <v>189.001</v>
      </c>
      <c r="D8" s="436">
        <v>189.001</v>
      </c>
      <c r="E8" s="437">
        <f t="shared" si="0"/>
        <v>0</v>
      </c>
      <c r="F8" s="437">
        <v>0</v>
      </c>
      <c r="H8" s="417"/>
      <c r="I8" s="417"/>
      <c r="J8" s="430"/>
      <c r="K8"/>
      <c r="L8"/>
      <c r="M8"/>
      <c r="N8" s="430"/>
      <c r="O8"/>
      <c r="P8"/>
      <c r="R8" s="430"/>
      <c r="S8"/>
      <c r="T8"/>
    </row>
    <row r="9" spans="1:20" x14ac:dyDescent="0.3">
      <c r="A9" s="362"/>
      <c r="B9" s="355">
        <v>2009</v>
      </c>
      <c r="C9" s="436">
        <v>189.5</v>
      </c>
      <c r="D9" s="436">
        <v>189.5</v>
      </c>
      <c r="E9" s="437">
        <f t="shared" si="0"/>
        <v>0</v>
      </c>
      <c r="F9" s="437">
        <v>0</v>
      </c>
      <c r="H9" s="417"/>
      <c r="I9" s="417"/>
      <c r="J9" s="430"/>
      <c r="K9"/>
      <c r="L9"/>
      <c r="M9"/>
      <c r="N9" s="430"/>
      <c r="O9"/>
      <c r="P9"/>
      <c r="R9" s="430"/>
      <c r="S9"/>
      <c r="T9"/>
    </row>
    <row r="10" spans="1:20" x14ac:dyDescent="0.3">
      <c r="A10" s="362"/>
      <c r="B10" s="355">
        <v>2010</v>
      </c>
      <c r="C10" s="436">
        <v>196.73500000000001</v>
      </c>
      <c r="D10" s="436">
        <v>196.73500000000001</v>
      </c>
      <c r="E10" s="437">
        <f t="shared" si="0"/>
        <v>0</v>
      </c>
      <c r="F10" s="437">
        <v>0</v>
      </c>
      <c r="H10" s="417"/>
      <c r="I10" s="417"/>
      <c r="J10" s="430"/>
      <c r="K10"/>
      <c r="L10"/>
      <c r="M10"/>
      <c r="N10" s="430"/>
      <c r="O10"/>
      <c r="P10"/>
      <c r="R10" s="430"/>
      <c r="S10"/>
      <c r="T10"/>
    </row>
    <row r="11" spans="1:20" x14ac:dyDescent="0.3">
      <c r="A11" s="362"/>
      <c r="B11" s="355">
        <v>2011</v>
      </c>
      <c r="C11" s="438">
        <v>205.81899999999999</v>
      </c>
      <c r="D11" s="438">
        <v>205.81899999999999</v>
      </c>
      <c r="E11" s="437">
        <f t="shared" si="0"/>
        <v>0</v>
      </c>
      <c r="F11" s="437">
        <v>0</v>
      </c>
      <c r="H11" s="417"/>
      <c r="I11" s="417"/>
      <c r="J11" s="430"/>
      <c r="K11"/>
      <c r="L11"/>
      <c r="M11"/>
      <c r="N11" s="430"/>
      <c r="O11"/>
      <c r="P11"/>
      <c r="R11" s="430"/>
      <c r="S11"/>
      <c r="T11"/>
    </row>
    <row r="12" spans="1:20" x14ac:dyDescent="0.3">
      <c r="A12" s="362"/>
      <c r="B12" s="355">
        <v>2012</v>
      </c>
      <c r="C12" s="438">
        <v>215.10900000000001</v>
      </c>
      <c r="D12" s="438">
        <v>215.10900000000001</v>
      </c>
      <c r="E12" s="437">
        <f t="shared" si="0"/>
        <v>0</v>
      </c>
      <c r="F12" s="437">
        <v>0</v>
      </c>
      <c r="H12" s="417"/>
      <c r="I12" s="417"/>
      <c r="J12" s="430"/>
      <c r="K12"/>
      <c r="L12"/>
      <c r="M12"/>
      <c r="N12" s="430"/>
      <c r="O12"/>
      <c r="P12"/>
      <c r="R12" s="430"/>
      <c r="S12"/>
      <c r="T12"/>
    </row>
    <row r="13" spans="1:20" x14ac:dyDescent="0.3">
      <c r="A13" s="362"/>
      <c r="B13" s="355">
        <v>2013</v>
      </c>
      <c r="C13" s="438">
        <v>218.715</v>
      </c>
      <c r="D13" s="438">
        <v>218.715</v>
      </c>
      <c r="E13" s="437">
        <f t="shared" si="0"/>
        <v>0</v>
      </c>
      <c r="F13" s="437">
        <v>0</v>
      </c>
      <c r="H13" s="417"/>
      <c r="I13" s="417"/>
      <c r="J13" s="430"/>
      <c r="K13"/>
      <c r="L13"/>
      <c r="M13"/>
      <c r="N13" s="430"/>
      <c r="O13"/>
      <c r="P13"/>
      <c r="R13" s="430"/>
      <c r="S13"/>
      <c r="T13"/>
    </row>
    <row r="14" spans="1:20" x14ac:dyDescent="0.3">
      <c r="A14" s="362"/>
      <c r="B14" s="355">
        <v>2014</v>
      </c>
      <c r="C14" s="438">
        <v>236.15</v>
      </c>
      <c r="D14" s="438">
        <v>236.15</v>
      </c>
      <c r="E14" s="437">
        <f t="shared" si="0"/>
        <v>0</v>
      </c>
      <c r="F14" s="437">
        <v>0</v>
      </c>
      <c r="H14" s="417"/>
      <c r="I14" s="417"/>
      <c r="J14" s="430"/>
      <c r="K14"/>
      <c r="L14"/>
      <c r="M14"/>
      <c r="N14" s="430"/>
      <c r="O14"/>
      <c r="P14"/>
      <c r="R14" s="430"/>
      <c r="S14"/>
      <c r="T14"/>
    </row>
    <row r="15" spans="1:20" x14ac:dyDescent="0.3">
      <c r="A15" s="362"/>
      <c r="B15" s="355">
        <v>2015</v>
      </c>
      <c r="C15" s="438">
        <v>243.083</v>
      </c>
      <c r="D15" s="438">
        <v>243.083</v>
      </c>
      <c r="E15" s="437">
        <f t="shared" si="0"/>
        <v>0</v>
      </c>
      <c r="F15" s="437">
        <v>0</v>
      </c>
      <c r="H15" s="417"/>
      <c r="I15" s="417"/>
      <c r="J15" s="430"/>
      <c r="K15"/>
      <c r="L15"/>
      <c r="M15"/>
      <c r="N15" s="430"/>
      <c r="O15"/>
      <c r="P15"/>
      <c r="R15" s="430"/>
      <c r="S15"/>
      <c r="T15"/>
    </row>
    <row r="16" spans="1:20" x14ac:dyDescent="0.3">
      <c r="A16" s="362"/>
      <c r="B16" s="355">
        <v>2016</v>
      </c>
      <c r="C16" s="438">
        <v>253.21700000000001</v>
      </c>
      <c r="D16" s="438">
        <v>253.21700000000001</v>
      </c>
      <c r="E16" s="437">
        <f t="shared" si="0"/>
        <v>0</v>
      </c>
      <c r="F16" s="437">
        <v>0</v>
      </c>
      <c r="H16" s="417"/>
      <c r="I16" s="417"/>
      <c r="J16" s="430"/>
      <c r="K16"/>
      <c r="L16"/>
      <c r="M16"/>
      <c r="N16" s="430"/>
      <c r="O16"/>
      <c r="P16"/>
      <c r="R16" s="430"/>
      <c r="S16"/>
      <c r="T16"/>
    </row>
    <row r="17" spans="1:20" x14ac:dyDescent="0.3">
      <c r="A17" s="362"/>
      <c r="B17" s="355">
        <v>2017</v>
      </c>
      <c r="C17" s="438">
        <v>268.02499999999998</v>
      </c>
      <c r="D17" s="438">
        <v>268.02499999999998</v>
      </c>
      <c r="E17" s="437">
        <f t="shared" si="0"/>
        <v>0</v>
      </c>
      <c r="F17" s="437">
        <v>0</v>
      </c>
      <c r="G17" s="438"/>
      <c r="H17" s="417"/>
      <c r="I17" s="417"/>
      <c r="J17" s="430"/>
      <c r="K17"/>
      <c r="L17"/>
      <c r="M17"/>
      <c r="N17" s="430"/>
      <c r="O17"/>
      <c r="P17"/>
      <c r="R17" s="430"/>
      <c r="S17"/>
      <c r="T17"/>
    </row>
    <row r="18" spans="1:20" x14ac:dyDescent="0.3">
      <c r="A18" s="362"/>
      <c r="B18" s="355">
        <v>2018</v>
      </c>
      <c r="C18" s="438">
        <v>281.41300000000001</v>
      </c>
      <c r="D18" s="438">
        <v>280.25799999999998</v>
      </c>
      <c r="E18" s="437">
        <f>D18-C18-F18</f>
        <v>-0.69700000000003115</v>
      </c>
      <c r="F18" s="437">
        <v>-0.45799999999999841</v>
      </c>
      <c r="G18" s="438"/>
      <c r="H18" s="439"/>
      <c r="I18" s="417"/>
      <c r="J18" s="430"/>
      <c r="K18"/>
      <c r="L18"/>
      <c r="M18"/>
      <c r="N18" s="430"/>
      <c r="O18"/>
      <c r="P18"/>
      <c r="R18" s="430"/>
      <c r="S18"/>
      <c r="T18"/>
    </row>
    <row r="19" spans="1:20" x14ac:dyDescent="0.3">
      <c r="A19" s="362"/>
      <c r="B19" s="355">
        <v>2019</v>
      </c>
      <c r="C19" s="438">
        <v>296.19099999999997</v>
      </c>
      <c r="D19" s="438">
        <v>291.21600000000001</v>
      </c>
      <c r="E19" s="437">
        <f>D19-C19-F19</f>
        <v>-3.450999999999965</v>
      </c>
      <c r="F19" s="437">
        <v>-1.5240000000000009</v>
      </c>
      <c r="G19" s="438"/>
      <c r="H19" s="439"/>
      <c r="I19" s="417"/>
      <c r="J19" s="430"/>
      <c r="K19"/>
      <c r="L19"/>
      <c r="M19"/>
      <c r="N19" s="430"/>
      <c r="O19"/>
      <c r="P19"/>
      <c r="R19" s="430"/>
      <c r="S19"/>
      <c r="T19"/>
    </row>
    <row r="20" spans="1:20" x14ac:dyDescent="0.3">
      <c r="A20" s="362"/>
      <c r="B20" s="355">
        <v>2020</v>
      </c>
      <c r="C20" s="438">
        <v>310.988</v>
      </c>
      <c r="D20" s="438">
        <v>304.84100000000001</v>
      </c>
      <c r="E20" s="437">
        <f>D20-C20-F20</f>
        <v>-4.0799999999999983</v>
      </c>
      <c r="F20" s="437">
        <v>-2.0669999999999931</v>
      </c>
      <c r="G20" s="438"/>
      <c r="H20" s="439"/>
      <c r="I20" s="417"/>
      <c r="J20" s="430"/>
      <c r="K20"/>
      <c r="L20"/>
      <c r="M20"/>
      <c r="N20" s="430"/>
      <c r="O20"/>
      <c r="P20"/>
      <c r="R20" s="430"/>
      <c r="S20"/>
      <c r="T20"/>
    </row>
    <row r="21" spans="1:20" x14ac:dyDescent="0.3">
      <c r="A21" s="362"/>
      <c r="B21" s="355">
        <v>2021</v>
      </c>
      <c r="C21" s="438">
        <v>325.863</v>
      </c>
      <c r="D21" s="438">
        <v>319.42899999999997</v>
      </c>
      <c r="E21" s="437">
        <f>D21-C21-F21</f>
        <v>-4.2210000000000321</v>
      </c>
      <c r="F21" s="437">
        <v>-2.2129999999999939</v>
      </c>
      <c r="G21" s="438"/>
      <c r="H21" s="439"/>
      <c r="I21" s="417"/>
      <c r="J21" s="430"/>
      <c r="K21"/>
      <c r="L21"/>
      <c r="M21"/>
      <c r="N21" s="430"/>
      <c r="O21"/>
      <c r="P21"/>
      <c r="R21" s="430"/>
      <c r="S21"/>
      <c r="T21"/>
    </row>
    <row r="22" spans="1:20" x14ac:dyDescent="0.3">
      <c r="A22" s="362"/>
      <c r="B22" s="355">
        <v>2022</v>
      </c>
      <c r="C22" s="438">
        <v>339.64299999999997</v>
      </c>
      <c r="D22" s="438">
        <v>331.75400000000002</v>
      </c>
      <c r="E22" s="437">
        <f>D22-C22-F22</f>
        <v>-5.2859999999999445</v>
      </c>
      <c r="F22" s="437">
        <v>-2.6030000000000086</v>
      </c>
      <c r="G22" s="438"/>
      <c r="H22" s="439"/>
      <c r="I22" s="417"/>
      <c r="J22" s="430"/>
      <c r="K22"/>
      <c r="L22"/>
      <c r="M22"/>
      <c r="N22" s="430"/>
      <c r="O22"/>
      <c r="P22"/>
      <c r="R22" s="430"/>
      <c r="S22"/>
      <c r="T22"/>
    </row>
    <row r="23" spans="1:20" x14ac:dyDescent="0.3">
      <c r="A23" s="362"/>
      <c r="B23" s="355"/>
      <c r="C23" s="438"/>
      <c r="D23" s="438"/>
      <c r="E23" s="437"/>
      <c r="F23" s="437"/>
      <c r="H23" s="417"/>
      <c r="I23" s="417"/>
      <c r="J23" s="430"/>
      <c r="K23"/>
      <c r="L23"/>
      <c r="M23"/>
      <c r="N23" s="430"/>
      <c r="O23"/>
      <c r="P23"/>
      <c r="R23" s="430"/>
      <c r="S23"/>
      <c r="T23"/>
    </row>
    <row r="24" spans="1:20" x14ac:dyDescent="0.3">
      <c r="A24" s="440"/>
      <c r="B24" s="355"/>
      <c r="C24" s="438"/>
      <c r="D24" s="438"/>
      <c r="E24" s="437"/>
      <c r="F24" s="437"/>
      <c r="H24" s="417"/>
      <c r="I24" s="417"/>
      <c r="J24" s="430"/>
      <c r="K24"/>
      <c r="L24"/>
      <c r="M24"/>
      <c r="N24" s="430"/>
      <c r="O24"/>
      <c r="P24"/>
      <c r="R24" s="430"/>
      <c r="S24"/>
      <c r="T24"/>
    </row>
    <row r="25" spans="1:20" x14ac:dyDescent="0.3">
      <c r="A25" s="440"/>
      <c r="B25" s="355"/>
      <c r="C25" s="438"/>
      <c r="D25" s="438"/>
      <c r="E25" s="437"/>
      <c r="F25" s="437"/>
      <c r="H25" s="417"/>
      <c r="I25" s="417"/>
      <c r="J25" s="430"/>
      <c r="K25"/>
      <c r="L25"/>
      <c r="M25"/>
      <c r="N25" s="430"/>
      <c r="O25"/>
      <c r="P25"/>
      <c r="R25" s="430"/>
      <c r="S25"/>
      <c r="T25"/>
    </row>
    <row r="26" spans="1:20" x14ac:dyDescent="0.3">
      <c r="A26" s="440"/>
      <c r="B26" s="355"/>
      <c r="C26" s="438"/>
      <c r="D26" s="438"/>
      <c r="E26" s="437"/>
      <c r="F26" s="437"/>
      <c r="H26" s="417"/>
      <c r="I26" s="417"/>
      <c r="J26" s="430"/>
      <c r="K26"/>
      <c r="L26"/>
      <c r="M26"/>
      <c r="N26" s="430"/>
      <c r="O26"/>
      <c r="P26"/>
      <c r="R26" s="430"/>
      <c r="S26"/>
      <c r="T26"/>
    </row>
    <row r="27" spans="1:20" x14ac:dyDescent="0.3">
      <c r="A27" s="362"/>
      <c r="B27" s="355"/>
      <c r="C27" s="438"/>
      <c r="D27" s="438"/>
      <c r="E27" s="437"/>
      <c r="F27" s="437"/>
      <c r="H27" s="417"/>
      <c r="I27" s="417"/>
      <c r="J27" s="430"/>
      <c r="K27"/>
      <c r="L27"/>
      <c r="M27"/>
      <c r="N27" s="430"/>
      <c r="O27"/>
      <c r="P27"/>
      <c r="R27" s="430"/>
      <c r="S27"/>
      <c r="T27"/>
    </row>
    <row r="28" spans="1:20" x14ac:dyDescent="0.3">
      <c r="A28" s="362"/>
      <c r="B28" s="355"/>
      <c r="C28" s="438"/>
      <c r="D28" s="438"/>
      <c r="E28" s="437"/>
      <c r="F28" s="437"/>
      <c r="H28" s="417"/>
      <c r="I28" s="417"/>
      <c r="J28" s="430"/>
      <c r="K28"/>
      <c r="L28"/>
      <c r="M28"/>
      <c r="N28" s="430"/>
      <c r="O28"/>
      <c r="P28"/>
      <c r="R28" s="430"/>
      <c r="S28"/>
      <c r="T28"/>
    </row>
    <row r="29" spans="1:20" x14ac:dyDescent="0.3">
      <c r="A29" s="362"/>
      <c r="B29" s="355"/>
      <c r="C29" s="438"/>
      <c r="D29" s="438"/>
      <c r="E29" s="437"/>
      <c r="F29" s="437"/>
      <c r="H29" s="417"/>
      <c r="I29" s="417"/>
      <c r="J29" s="430"/>
      <c r="K29"/>
      <c r="L29"/>
      <c r="M29"/>
      <c r="N29" s="430"/>
      <c r="O29"/>
      <c r="P29"/>
      <c r="R29" s="430"/>
      <c r="S29"/>
      <c r="T29"/>
    </row>
    <row r="30" spans="1:20" x14ac:dyDescent="0.3">
      <c r="A30" s="362"/>
      <c r="B30" s="355"/>
      <c r="C30" s="438"/>
      <c r="D30" s="438"/>
      <c r="E30" s="437"/>
      <c r="F30" s="437"/>
      <c r="H30" s="417"/>
      <c r="I30" s="417"/>
      <c r="J30" s="430"/>
      <c r="K30"/>
      <c r="L30"/>
      <c r="M30"/>
      <c r="N30" s="430"/>
      <c r="O30"/>
      <c r="P30"/>
      <c r="R30" s="430"/>
      <c r="S30"/>
      <c r="T30"/>
    </row>
    <row r="31" spans="1:20" x14ac:dyDescent="0.3">
      <c r="A31" s="362"/>
      <c r="B31" s="355"/>
      <c r="C31" s="438"/>
      <c r="D31" s="438"/>
      <c r="E31" s="437"/>
      <c r="F31" s="437"/>
      <c r="H31" s="417"/>
      <c r="I31" s="417"/>
      <c r="J31" s="430"/>
      <c r="K31"/>
      <c r="L31"/>
      <c r="M31"/>
      <c r="N31" s="430"/>
      <c r="O31"/>
      <c r="P31"/>
      <c r="R31" s="430"/>
      <c r="S31"/>
      <c r="T31"/>
    </row>
    <row r="32" spans="1:20" x14ac:dyDescent="0.3">
      <c r="A32" s="362"/>
      <c r="B32" s="355"/>
      <c r="C32" s="438"/>
      <c r="D32" s="438"/>
      <c r="E32" s="437"/>
      <c r="F32" s="437"/>
      <c r="H32" s="417"/>
      <c r="I32" s="417"/>
      <c r="J32" s="430"/>
      <c r="K32"/>
      <c r="L32"/>
      <c r="M32"/>
      <c r="N32" s="430"/>
      <c r="O32"/>
      <c r="P32"/>
      <c r="R32" s="430"/>
      <c r="S32"/>
      <c r="T32"/>
    </row>
    <row r="33" spans="1:20" x14ac:dyDescent="0.3">
      <c r="A33" s="362"/>
      <c r="B33" s="355"/>
      <c r="C33" s="438"/>
      <c r="D33" s="438"/>
      <c r="E33" s="437"/>
      <c r="F33" s="437"/>
      <c r="H33" s="417"/>
      <c r="I33" s="417"/>
      <c r="J33" s="430"/>
      <c r="K33"/>
      <c r="L33"/>
      <c r="M33"/>
      <c r="N33" s="430"/>
      <c r="O33"/>
      <c r="P33"/>
      <c r="R33" s="430"/>
      <c r="S33"/>
      <c r="T33"/>
    </row>
    <row r="34" spans="1:20" x14ac:dyDescent="0.3">
      <c r="A34" s="362"/>
      <c r="B34" s="355"/>
      <c r="C34" s="438"/>
      <c r="D34" s="438"/>
      <c r="E34" s="437"/>
      <c r="F34" s="437"/>
      <c r="H34" s="417"/>
      <c r="I34" s="417"/>
      <c r="J34" s="430"/>
      <c r="K34"/>
      <c r="L34"/>
      <c r="M34"/>
      <c r="N34" s="430"/>
      <c r="O34"/>
      <c r="P34"/>
      <c r="R34" s="430"/>
      <c r="S34"/>
      <c r="T34"/>
    </row>
    <row r="35" spans="1:20" x14ac:dyDescent="0.3">
      <c r="A35" s="362"/>
      <c r="B35" s="355"/>
      <c r="C35" s="438"/>
      <c r="D35" s="438"/>
      <c r="E35" s="437"/>
      <c r="F35" s="437"/>
      <c r="H35" s="417"/>
      <c r="I35" s="417"/>
      <c r="J35" s="430"/>
      <c r="K35"/>
      <c r="L35"/>
      <c r="M35"/>
      <c r="N35" s="430"/>
      <c r="O35"/>
      <c r="P35"/>
      <c r="R35" s="430"/>
      <c r="S35"/>
      <c r="T35"/>
    </row>
    <row r="36" spans="1:20" x14ac:dyDescent="0.3">
      <c r="A36" s="362"/>
      <c r="B36" s="355"/>
      <c r="C36" s="438"/>
      <c r="D36" s="438"/>
      <c r="E36" s="437"/>
      <c r="F36" s="437"/>
      <c r="H36" s="417"/>
      <c r="I36" s="417"/>
      <c r="J36" s="430"/>
      <c r="K36"/>
      <c r="L36"/>
      <c r="M36"/>
      <c r="N36" s="430"/>
      <c r="O36"/>
      <c r="P36"/>
      <c r="R36" s="430"/>
      <c r="S36"/>
      <c r="T36"/>
    </row>
    <row r="37" spans="1:20" x14ac:dyDescent="0.3">
      <c r="A37" s="362"/>
      <c r="B37" s="355"/>
      <c r="H37" s="417"/>
      <c r="I37" s="417"/>
      <c r="J37" s="430"/>
      <c r="K37"/>
      <c r="L37"/>
      <c r="M37" s="417"/>
      <c r="N37" s="430"/>
      <c r="O37"/>
      <c r="P37"/>
      <c r="R37" s="430"/>
      <c r="S37"/>
      <c r="T37"/>
    </row>
    <row r="38" spans="1:20" x14ac:dyDescent="0.3">
      <c r="A38" s="362"/>
      <c r="B38" s="355"/>
      <c r="H38" s="417"/>
      <c r="I38" s="417"/>
      <c r="J38" s="430"/>
      <c r="K38"/>
      <c r="L38"/>
      <c r="M38" s="417"/>
      <c r="N38" s="430"/>
      <c r="O38"/>
      <c r="P38"/>
      <c r="R38" s="430"/>
      <c r="S38"/>
      <c r="T38"/>
    </row>
    <row r="39" spans="1:20" x14ac:dyDescent="0.3">
      <c r="A39" s="362"/>
      <c r="B39" s="355"/>
      <c r="H39" s="417"/>
      <c r="I39" s="417"/>
      <c r="J39" s="430"/>
      <c r="K39"/>
      <c r="L39"/>
      <c r="M39" s="417"/>
      <c r="N39" s="430"/>
      <c r="O39"/>
      <c r="P39"/>
      <c r="R39" s="430"/>
      <c r="S39"/>
      <c r="T39"/>
    </row>
    <row r="40" spans="1:20" x14ac:dyDescent="0.3">
      <c r="A40" s="362"/>
      <c r="B40" s="355"/>
      <c r="H40" s="417"/>
      <c r="I40" s="417"/>
      <c r="J40" s="430"/>
      <c r="K40"/>
      <c r="L40"/>
      <c r="M40" s="417"/>
      <c r="N40" s="430"/>
      <c r="O40"/>
      <c r="P40"/>
      <c r="R40" s="430"/>
      <c r="S40"/>
      <c r="T40"/>
    </row>
    <row r="41" spans="1:20" x14ac:dyDescent="0.3">
      <c r="A41" s="362"/>
      <c r="B41" s="355"/>
      <c r="H41" s="417"/>
      <c r="I41" s="417"/>
      <c r="J41" s="430"/>
      <c r="K41"/>
      <c r="L41"/>
      <c r="M41" s="417"/>
      <c r="N41" s="430"/>
      <c r="O41"/>
      <c r="P41"/>
      <c r="R41" s="430"/>
      <c r="S41"/>
      <c r="T41"/>
    </row>
    <row r="42" spans="1:20" x14ac:dyDescent="0.3">
      <c r="A42" s="362"/>
      <c r="B42" s="355"/>
      <c r="H42" s="417"/>
      <c r="I42" s="417"/>
      <c r="J42" s="430"/>
      <c r="K42"/>
      <c r="L42"/>
      <c r="M42" s="417"/>
      <c r="N42" s="430"/>
      <c r="O42"/>
      <c r="P42"/>
      <c r="R42" s="430"/>
      <c r="S42"/>
      <c r="T42"/>
    </row>
    <row r="43" spans="1:20" x14ac:dyDescent="0.3">
      <c r="A43" s="362"/>
      <c r="H43" s="417"/>
      <c r="I43" s="417"/>
      <c r="J43" s="430"/>
      <c r="K43"/>
      <c r="L43"/>
      <c r="M43" s="417"/>
      <c r="N43" s="430"/>
      <c r="O43"/>
      <c r="P43"/>
      <c r="R43" s="430"/>
      <c r="S43"/>
      <c r="T43"/>
    </row>
    <row r="44" spans="1:20" x14ac:dyDescent="0.3">
      <c r="A44" s="362"/>
      <c r="H44" s="417"/>
      <c r="I44" s="417"/>
      <c r="J44" s="430"/>
      <c r="K44"/>
      <c r="L44"/>
      <c r="M44" s="417"/>
      <c r="N44" s="430"/>
      <c r="O44"/>
      <c r="P44"/>
      <c r="R44" s="430"/>
      <c r="S44"/>
      <c r="T44"/>
    </row>
    <row r="45" spans="1:20" x14ac:dyDescent="0.3">
      <c r="A45" s="362"/>
      <c r="H45" s="417"/>
      <c r="I45" s="417"/>
      <c r="J45" s="430"/>
      <c r="K45"/>
      <c r="L45"/>
      <c r="M45" s="417"/>
      <c r="N45" s="430"/>
      <c r="O45"/>
      <c r="P45"/>
      <c r="R45" s="430"/>
      <c r="S45"/>
      <c r="T45"/>
    </row>
    <row r="46" spans="1:20" x14ac:dyDescent="0.3">
      <c r="A46" s="362"/>
      <c r="H46" s="417"/>
      <c r="I46" s="417"/>
      <c r="J46" s="430"/>
      <c r="K46"/>
      <c r="L46"/>
      <c r="M46" s="417"/>
      <c r="N46" s="430"/>
      <c r="O46"/>
      <c r="P46"/>
      <c r="R46" s="430"/>
      <c r="S46"/>
      <c r="T46"/>
    </row>
    <row r="47" spans="1:20" x14ac:dyDescent="0.3">
      <c r="A47" s="362"/>
      <c r="H47" s="417"/>
      <c r="I47" s="417"/>
      <c r="J47" s="430"/>
      <c r="K47"/>
      <c r="L47"/>
      <c r="M47" s="417"/>
      <c r="N47" s="430"/>
      <c r="O47"/>
      <c r="P47"/>
      <c r="R47" s="430"/>
      <c r="S47"/>
      <c r="T47"/>
    </row>
    <row r="48" spans="1:20" x14ac:dyDescent="0.3">
      <c r="A48" s="362"/>
      <c r="H48" s="417"/>
      <c r="I48" s="417"/>
      <c r="J48" s="430"/>
      <c r="K48"/>
      <c r="L48"/>
      <c r="M48" s="417"/>
      <c r="N48" s="430"/>
      <c r="O48"/>
      <c r="P48"/>
      <c r="R48" s="430"/>
      <c r="S48"/>
      <c r="T48"/>
    </row>
    <row r="49" spans="1:20" x14ac:dyDescent="0.3">
      <c r="A49" s="362"/>
      <c r="H49" s="417"/>
      <c r="I49" s="417"/>
      <c r="J49" s="430"/>
      <c r="K49"/>
      <c r="L49"/>
      <c r="M49" s="417"/>
      <c r="N49" s="430"/>
      <c r="O49"/>
      <c r="P49"/>
      <c r="R49" s="430"/>
      <c r="S49"/>
      <c r="T49"/>
    </row>
    <row r="50" spans="1:20" x14ac:dyDescent="0.3">
      <c r="A50" s="362"/>
      <c r="H50" s="417"/>
      <c r="I50" s="417"/>
      <c r="J50" s="430"/>
      <c r="K50"/>
      <c r="L50"/>
      <c r="M50" s="417"/>
      <c r="N50" s="430"/>
      <c r="O50"/>
      <c r="P50"/>
      <c r="R50" s="430"/>
      <c r="S50"/>
      <c r="T50"/>
    </row>
    <row r="51" spans="1:20" x14ac:dyDescent="0.3">
      <c r="A51" s="362"/>
      <c r="H51" s="417"/>
      <c r="I51" s="417"/>
      <c r="J51" s="430"/>
      <c r="K51"/>
      <c r="L51"/>
      <c r="M51" s="417"/>
      <c r="N51" s="430"/>
      <c r="O51"/>
      <c r="P51"/>
      <c r="R51" s="430"/>
      <c r="S51"/>
      <c r="T51"/>
    </row>
    <row r="52" spans="1:20" x14ac:dyDescent="0.3">
      <c r="A52" s="362"/>
      <c r="H52" s="417"/>
      <c r="I52" s="417"/>
      <c r="J52" s="430"/>
      <c r="K52"/>
      <c r="L52"/>
      <c r="M52" s="417"/>
      <c r="N52" s="430"/>
      <c r="O52"/>
      <c r="P52"/>
      <c r="R52" s="430"/>
      <c r="S52"/>
      <c r="T52"/>
    </row>
    <row r="53" spans="1:20" x14ac:dyDescent="0.3">
      <c r="A53" s="362"/>
      <c r="H53" s="417"/>
      <c r="I53" s="417"/>
      <c r="J53" s="430"/>
      <c r="K53"/>
      <c r="L53"/>
      <c r="M53" s="417"/>
      <c r="N53" s="430"/>
      <c r="O53"/>
      <c r="P53"/>
      <c r="R53" s="430"/>
      <c r="S53"/>
      <c r="T53"/>
    </row>
    <row r="54" spans="1:20" x14ac:dyDescent="0.3">
      <c r="H54" s="417"/>
      <c r="I54" s="417"/>
      <c r="J54" s="430"/>
      <c r="K54"/>
      <c r="L54"/>
      <c r="M54" s="417"/>
      <c r="N54" s="430"/>
      <c r="O54"/>
      <c r="P54"/>
      <c r="R54" s="430"/>
      <c r="S54"/>
      <c r="T54"/>
    </row>
    <row r="55" spans="1:20" x14ac:dyDescent="0.3">
      <c r="H55" s="417"/>
      <c r="I55" s="417"/>
      <c r="J55" s="430"/>
      <c r="K55"/>
      <c r="L55"/>
      <c r="M55" s="417"/>
      <c r="N55" s="430"/>
      <c r="O55"/>
      <c r="P55"/>
      <c r="R55" s="430"/>
      <c r="S55"/>
      <c r="T55"/>
    </row>
    <row r="56" spans="1:20" x14ac:dyDescent="0.3">
      <c r="H56" s="417"/>
      <c r="I56" s="417"/>
      <c r="J56" s="430"/>
      <c r="K56"/>
      <c r="L56"/>
      <c r="M56" s="417"/>
      <c r="N56" s="430"/>
      <c r="O56"/>
      <c r="P56"/>
      <c r="R56" s="430"/>
      <c r="S56"/>
      <c r="T56"/>
    </row>
    <row r="57" spans="1:20" x14ac:dyDescent="0.3">
      <c r="H57" s="417"/>
      <c r="I57" s="417"/>
      <c r="J57" s="430"/>
      <c r="K57"/>
      <c r="L57"/>
      <c r="M57" s="417"/>
      <c r="N57" s="430"/>
      <c r="O57"/>
      <c r="P57"/>
      <c r="R57" s="430"/>
      <c r="S57"/>
      <c r="T57"/>
    </row>
    <row r="58" spans="1:20" x14ac:dyDescent="0.3">
      <c r="H58" s="417"/>
      <c r="I58" s="417"/>
      <c r="J58" s="430"/>
      <c r="K58"/>
      <c r="L58"/>
      <c r="M58" s="417"/>
      <c r="N58" s="430"/>
      <c r="O58"/>
      <c r="P58"/>
      <c r="R58" s="430"/>
      <c r="S58"/>
      <c r="T58"/>
    </row>
    <row r="59" spans="1:20" x14ac:dyDescent="0.3">
      <c r="H59" s="417"/>
      <c r="I59" s="417"/>
      <c r="J59" s="430"/>
      <c r="K59"/>
      <c r="L59"/>
      <c r="M59" s="417"/>
      <c r="N59" s="430"/>
      <c r="O59"/>
      <c r="P59"/>
      <c r="R59" s="430"/>
      <c r="S59"/>
      <c r="T59"/>
    </row>
    <row r="60" spans="1:20" x14ac:dyDescent="0.3">
      <c r="H60" s="417"/>
      <c r="I60" s="417"/>
      <c r="J60" s="430"/>
      <c r="K60"/>
      <c r="L60"/>
      <c r="M60" s="417"/>
      <c r="N60" s="430"/>
      <c r="O60"/>
      <c r="P60"/>
      <c r="R60" s="430"/>
      <c r="S60"/>
      <c r="T60"/>
    </row>
    <row r="61" spans="1:20" x14ac:dyDescent="0.3">
      <c r="H61" s="417"/>
      <c r="I61" s="417"/>
      <c r="J61" s="430"/>
      <c r="K61"/>
      <c r="L61"/>
      <c r="M61" s="417"/>
      <c r="N61" s="430"/>
      <c r="O61"/>
      <c r="P61"/>
      <c r="R61" s="430"/>
      <c r="S61"/>
      <c r="T61"/>
    </row>
    <row r="62" spans="1:20" x14ac:dyDescent="0.3">
      <c r="H62" s="417"/>
      <c r="I62" s="417"/>
      <c r="J62" s="430"/>
      <c r="K62"/>
      <c r="L62"/>
      <c r="M62" s="417"/>
      <c r="N62" s="430"/>
      <c r="O62"/>
      <c r="P62"/>
      <c r="R62" s="430"/>
      <c r="S62"/>
      <c r="T62"/>
    </row>
    <row r="63" spans="1:20" x14ac:dyDescent="0.3">
      <c r="H63" s="417"/>
      <c r="I63" s="417"/>
      <c r="J63" s="430"/>
      <c r="K63"/>
      <c r="L63"/>
      <c r="M63" s="417"/>
      <c r="N63" s="430"/>
      <c r="O63"/>
      <c r="P63"/>
      <c r="R63" s="430"/>
      <c r="S63"/>
      <c r="T63"/>
    </row>
    <row r="64" spans="1:20" x14ac:dyDescent="0.3">
      <c r="H64" s="422"/>
      <c r="I64" s="417"/>
      <c r="J64" s="430"/>
      <c r="K64"/>
      <c r="L64"/>
      <c r="M64" s="417"/>
      <c r="N64" s="430"/>
      <c r="O64"/>
      <c r="P64"/>
      <c r="R64" s="430"/>
      <c r="S64"/>
      <c r="T64"/>
    </row>
    <row r="65" spans="1:20" x14ac:dyDescent="0.3">
      <c r="H65" s="422"/>
      <c r="I65" s="417"/>
      <c r="J65" s="430"/>
      <c r="K65"/>
      <c r="L65"/>
      <c r="M65" s="417"/>
      <c r="N65" s="430"/>
      <c r="O65"/>
      <c r="P65"/>
      <c r="R65" s="430"/>
      <c r="S65"/>
      <c r="T65"/>
    </row>
    <row r="66" spans="1:20" x14ac:dyDescent="0.3">
      <c r="J66" s="430"/>
      <c r="K66"/>
      <c r="L66"/>
      <c r="N66" s="430"/>
      <c r="O66"/>
      <c r="P66"/>
      <c r="R66" s="430"/>
      <c r="S66"/>
      <c r="T66"/>
    </row>
    <row r="67" spans="1:20" x14ac:dyDescent="0.3">
      <c r="J67" s="430"/>
      <c r="K67"/>
      <c r="L67"/>
      <c r="N67" s="430"/>
      <c r="O67"/>
      <c r="P67"/>
      <c r="R67" s="430"/>
      <c r="S67"/>
      <c r="T67"/>
    </row>
    <row r="68" spans="1:20" x14ac:dyDescent="0.3">
      <c r="J68" s="430"/>
      <c r="K68"/>
      <c r="L68"/>
      <c r="N68" s="430"/>
      <c r="O68"/>
      <c r="P68"/>
      <c r="R68" s="430"/>
      <c r="S68"/>
      <c r="T68"/>
    </row>
    <row r="69" spans="1:20" x14ac:dyDescent="0.3">
      <c r="J69" s="430"/>
      <c r="K69"/>
      <c r="L69"/>
      <c r="N69" s="430"/>
      <c r="O69"/>
      <c r="P69"/>
      <c r="R69" s="430"/>
      <c r="S69"/>
      <c r="T69"/>
    </row>
    <row r="70" spans="1:20" x14ac:dyDescent="0.3">
      <c r="J70" s="430"/>
      <c r="K70"/>
      <c r="L70"/>
      <c r="N70" s="430"/>
      <c r="O70"/>
      <c r="P70"/>
      <c r="R70" s="430"/>
      <c r="S70"/>
      <c r="T70"/>
    </row>
    <row r="71" spans="1:20" x14ac:dyDescent="0.3">
      <c r="J71" s="430"/>
      <c r="K71"/>
      <c r="L71"/>
      <c r="N71" s="430"/>
      <c r="O71"/>
      <c r="P71"/>
      <c r="R71" s="430"/>
      <c r="S71"/>
      <c r="T71"/>
    </row>
    <row r="72" spans="1:20" x14ac:dyDescent="0.3">
      <c r="J72" s="430"/>
      <c r="K72"/>
      <c r="L72"/>
      <c r="N72" s="430"/>
      <c r="O72"/>
      <c r="P72"/>
      <c r="R72" s="430"/>
      <c r="S72"/>
      <c r="T72"/>
    </row>
    <row r="73" spans="1:20" x14ac:dyDescent="0.3">
      <c r="A73" s="441"/>
      <c r="J73" s="430"/>
      <c r="K73"/>
      <c r="L73"/>
      <c r="N73" s="430"/>
      <c r="O73"/>
      <c r="P73"/>
      <c r="R73" s="430"/>
      <c r="S73"/>
      <c r="T73"/>
    </row>
    <row r="74" spans="1:20" x14ac:dyDescent="0.3">
      <c r="A74" s="441"/>
      <c r="J74" s="430"/>
      <c r="K74"/>
      <c r="L74"/>
      <c r="N74" s="430"/>
      <c r="O74"/>
      <c r="P74"/>
      <c r="R74" s="430"/>
      <c r="S74"/>
      <c r="T74"/>
    </row>
    <row r="75" spans="1:20" x14ac:dyDescent="0.3">
      <c r="A75" s="441"/>
      <c r="J75" s="430"/>
      <c r="K75"/>
      <c r="L75"/>
      <c r="N75" s="430"/>
      <c r="O75"/>
      <c r="P75"/>
      <c r="R75" s="430"/>
      <c r="S75"/>
      <c r="T75"/>
    </row>
    <row r="76" spans="1:20" x14ac:dyDescent="0.3">
      <c r="A76" s="441"/>
      <c r="J76" s="430"/>
      <c r="K76"/>
      <c r="L76"/>
      <c r="N76" s="430"/>
      <c r="O76"/>
      <c r="P76"/>
      <c r="R76" s="430"/>
      <c r="S76"/>
      <c r="T76"/>
    </row>
    <row r="77" spans="1:20" x14ac:dyDescent="0.3">
      <c r="A77" s="441"/>
      <c r="J77" s="430"/>
      <c r="K77"/>
      <c r="L77"/>
      <c r="N77" s="430"/>
      <c r="O77"/>
      <c r="P77"/>
      <c r="R77" s="430"/>
      <c r="S77"/>
      <c r="T77"/>
    </row>
    <row r="78" spans="1:20" x14ac:dyDescent="0.3">
      <c r="A78" s="441"/>
      <c r="J78" s="430"/>
      <c r="K78"/>
      <c r="L78"/>
      <c r="N78" s="430"/>
      <c r="O78"/>
      <c r="P78"/>
      <c r="R78" s="430"/>
      <c r="S78"/>
      <c r="T78"/>
    </row>
    <row r="79" spans="1:20" x14ac:dyDescent="0.3">
      <c r="A79" s="441"/>
      <c r="J79" s="430"/>
      <c r="K79"/>
      <c r="L79"/>
      <c r="N79" s="430"/>
      <c r="O79"/>
      <c r="P79"/>
      <c r="R79" s="430"/>
      <c r="S79"/>
      <c r="T79"/>
    </row>
    <row r="80" spans="1:20" x14ac:dyDescent="0.3">
      <c r="A80" s="441"/>
      <c r="J80" s="430"/>
      <c r="K80"/>
      <c r="L80"/>
      <c r="N80" s="430"/>
      <c r="O80"/>
      <c r="P80"/>
      <c r="R80" s="430"/>
      <c r="S80"/>
      <c r="T80"/>
    </row>
    <row r="81" spans="10:20" x14ac:dyDescent="0.3">
      <c r="J81" s="430"/>
      <c r="K81"/>
      <c r="L81"/>
      <c r="N81" s="430"/>
      <c r="O81"/>
      <c r="P81"/>
      <c r="R81" s="430"/>
      <c r="S81"/>
      <c r="T81"/>
    </row>
    <row r="82" spans="10:20" x14ac:dyDescent="0.3">
      <c r="J82" s="430"/>
      <c r="K82"/>
      <c r="L82"/>
      <c r="N82" s="430"/>
      <c r="O82"/>
      <c r="P82"/>
      <c r="R82" s="430"/>
      <c r="S82"/>
      <c r="T82"/>
    </row>
    <row r="83" spans="10:20" x14ac:dyDescent="0.3">
      <c r="J83" s="430"/>
      <c r="K83"/>
      <c r="L83"/>
      <c r="N83" s="430"/>
      <c r="O83"/>
      <c r="P83"/>
      <c r="R83" s="430"/>
      <c r="S83"/>
      <c r="T83"/>
    </row>
    <row r="84" spans="10:20" x14ac:dyDescent="0.3">
      <c r="J84" s="430"/>
      <c r="K84"/>
      <c r="L84"/>
      <c r="N84" s="430"/>
      <c r="O84"/>
      <c r="P84"/>
      <c r="R84" s="430"/>
      <c r="S84"/>
      <c r="T84"/>
    </row>
    <row r="85" spans="10:20" x14ac:dyDescent="0.3">
      <c r="J85" s="430"/>
      <c r="K85"/>
      <c r="L85"/>
      <c r="N85" s="430"/>
      <c r="O85"/>
      <c r="P85"/>
      <c r="R85" s="430"/>
      <c r="S85"/>
      <c r="T85"/>
    </row>
    <row r="86" spans="10:20" x14ac:dyDescent="0.3">
      <c r="J86" s="430"/>
      <c r="K86"/>
      <c r="L86"/>
      <c r="N86" s="430"/>
      <c r="O86"/>
      <c r="P86"/>
      <c r="R86" s="430"/>
      <c r="S86"/>
      <c r="T86"/>
    </row>
    <row r="87" spans="10:20" x14ac:dyDescent="0.3">
      <c r="J87" s="430"/>
      <c r="K87"/>
      <c r="L87"/>
      <c r="N87" s="430"/>
      <c r="O87"/>
      <c r="P87"/>
      <c r="R87" s="430"/>
      <c r="S87"/>
      <c r="T87"/>
    </row>
    <row r="88" spans="10:20" x14ac:dyDescent="0.3">
      <c r="J88" s="430"/>
      <c r="K88"/>
      <c r="L88"/>
      <c r="N88" s="430"/>
      <c r="O88"/>
      <c r="P88"/>
      <c r="R88" s="430"/>
      <c r="S88"/>
      <c r="T88"/>
    </row>
    <row r="89" spans="10:20" x14ac:dyDescent="0.3">
      <c r="J89" s="430"/>
      <c r="K89"/>
      <c r="L89"/>
      <c r="N89" s="430"/>
      <c r="O89"/>
      <c r="P89"/>
      <c r="R89" s="430"/>
      <c r="S89"/>
      <c r="T89"/>
    </row>
    <row r="90" spans="10:20" x14ac:dyDescent="0.3">
      <c r="J90" s="430"/>
      <c r="K90"/>
      <c r="L90"/>
      <c r="N90" s="430"/>
      <c r="O90"/>
      <c r="P90"/>
      <c r="R90" s="430"/>
      <c r="S90"/>
      <c r="T90"/>
    </row>
    <row r="91" spans="10:20" x14ac:dyDescent="0.3">
      <c r="J91" s="430"/>
      <c r="K91"/>
      <c r="L91"/>
      <c r="N91" s="430"/>
      <c r="O91"/>
      <c r="P91"/>
      <c r="R91" s="430"/>
      <c r="S91"/>
      <c r="T91"/>
    </row>
    <row r="92" spans="10:20" x14ac:dyDescent="0.3">
      <c r="J92" s="430"/>
      <c r="K92"/>
      <c r="L92"/>
      <c r="N92" s="430"/>
      <c r="O92"/>
      <c r="P92"/>
      <c r="R92" s="430"/>
      <c r="S92"/>
      <c r="T92"/>
    </row>
    <row r="93" spans="10:20" x14ac:dyDescent="0.3">
      <c r="J93" s="430"/>
      <c r="K93"/>
      <c r="L93"/>
      <c r="N93" s="430"/>
      <c r="O93"/>
      <c r="P93"/>
      <c r="R93" s="430"/>
      <c r="S93"/>
      <c r="T93"/>
    </row>
    <row r="94" spans="10:20" x14ac:dyDescent="0.3">
      <c r="J94" s="430"/>
      <c r="K94"/>
      <c r="L94"/>
      <c r="N94" s="430"/>
      <c r="O94"/>
      <c r="P94"/>
      <c r="R94" s="430"/>
      <c r="S94"/>
      <c r="T94"/>
    </row>
    <row r="95" spans="10:20" x14ac:dyDescent="0.3">
      <c r="J95" s="430"/>
      <c r="K95"/>
      <c r="L95"/>
      <c r="N95" s="430"/>
      <c r="O95"/>
      <c r="P95"/>
      <c r="R95" s="430"/>
      <c r="S95"/>
      <c r="T95"/>
    </row>
    <row r="96" spans="10:20" x14ac:dyDescent="0.3">
      <c r="J96" s="430"/>
      <c r="K96"/>
      <c r="L96"/>
      <c r="N96" s="430"/>
      <c r="O96"/>
      <c r="P96"/>
      <c r="R96" s="430"/>
      <c r="S96"/>
      <c r="T96"/>
    </row>
    <row r="97" spans="10:15" x14ac:dyDescent="0.3">
      <c r="J97" s="422"/>
      <c r="K97" s="417"/>
      <c r="N97" s="417"/>
      <c r="O97" s="422"/>
    </row>
    <row r="98" spans="10:15" x14ac:dyDescent="0.3">
      <c r="J98" s="422"/>
      <c r="K98" s="417"/>
      <c r="N98" s="417"/>
      <c r="O98" s="422"/>
    </row>
    <row r="99" spans="10:15" x14ac:dyDescent="0.3">
      <c r="J99" s="422"/>
      <c r="K99" s="417"/>
      <c r="N99" s="417"/>
      <c r="O99" s="422"/>
    </row>
    <row r="100" spans="10:15" x14ac:dyDescent="0.3">
      <c r="J100" s="422"/>
      <c r="K100" s="417"/>
      <c r="N100" s="417"/>
      <c r="O100" s="422"/>
    </row>
    <row r="101" spans="10:15" x14ac:dyDescent="0.3">
      <c r="J101" s="422"/>
      <c r="K101" s="417"/>
      <c r="N101" s="417"/>
      <c r="O101" s="422"/>
    </row>
    <row r="102" spans="10:15" x14ac:dyDescent="0.3">
      <c r="J102" s="422"/>
      <c r="K102" s="417"/>
      <c r="N102" s="417"/>
      <c r="O102" s="422"/>
    </row>
    <row r="103" spans="10:15" x14ac:dyDescent="0.3">
      <c r="J103" s="422"/>
      <c r="K103" s="417"/>
      <c r="N103" s="417"/>
      <c r="O103" s="422"/>
    </row>
    <row r="104" spans="10:15" x14ac:dyDescent="0.3">
      <c r="J104" s="422"/>
      <c r="K104" s="417"/>
      <c r="N104" s="417"/>
      <c r="O104" s="422"/>
    </row>
    <row r="105" spans="10:15" x14ac:dyDescent="0.3">
      <c r="J105" s="422"/>
      <c r="K105" s="417"/>
      <c r="N105" s="417"/>
      <c r="O105" s="422"/>
    </row>
    <row r="106" spans="10:15" x14ac:dyDescent="0.3">
      <c r="J106" s="422"/>
      <c r="K106" s="417"/>
      <c r="N106" s="417"/>
      <c r="O106" s="422"/>
    </row>
    <row r="107" spans="10:15" x14ac:dyDescent="0.3">
      <c r="J107" s="422"/>
      <c r="K107" s="417"/>
      <c r="N107" s="417"/>
      <c r="O107" s="422"/>
    </row>
    <row r="108" spans="10:15" x14ac:dyDescent="0.3">
      <c r="J108" s="422"/>
      <c r="K108" s="417"/>
      <c r="N108" s="417"/>
      <c r="O108" s="422"/>
    </row>
    <row r="109" spans="10:15" x14ac:dyDescent="0.3">
      <c r="J109" s="422"/>
      <c r="K109" s="417"/>
      <c r="N109" s="417"/>
      <c r="O109" s="422"/>
    </row>
    <row r="110" spans="10:15" x14ac:dyDescent="0.3">
      <c r="J110" s="422"/>
      <c r="K110" s="417"/>
      <c r="N110" s="417"/>
      <c r="O110" s="422"/>
    </row>
    <row r="111" spans="10:15" x14ac:dyDescent="0.3">
      <c r="J111" s="422"/>
      <c r="K111" s="417"/>
      <c r="N111" s="417"/>
      <c r="O111" s="422"/>
    </row>
    <row r="112" spans="10:15" x14ac:dyDescent="0.3">
      <c r="J112" s="422"/>
      <c r="K112" s="417"/>
      <c r="N112" s="417"/>
      <c r="O112" s="422"/>
    </row>
    <row r="113" spans="10:15" x14ac:dyDescent="0.3">
      <c r="J113" s="422"/>
      <c r="K113" s="417"/>
      <c r="N113" s="417"/>
      <c r="O113" s="422"/>
    </row>
    <row r="114" spans="10:15" x14ac:dyDescent="0.3">
      <c r="J114" s="422"/>
      <c r="K114" s="417"/>
      <c r="N114" s="417"/>
      <c r="O114" s="422"/>
    </row>
    <row r="115" spans="10:15" x14ac:dyDescent="0.3">
      <c r="J115" s="422"/>
      <c r="K115" s="417"/>
      <c r="N115" s="417"/>
      <c r="O115" s="422"/>
    </row>
    <row r="116" spans="10:15" x14ac:dyDescent="0.3">
      <c r="J116" s="422"/>
      <c r="K116" s="417"/>
      <c r="N116" s="417"/>
      <c r="O116" s="422"/>
    </row>
    <row r="117" spans="10:15" x14ac:dyDescent="0.3">
      <c r="J117" s="422"/>
      <c r="K117" s="417"/>
      <c r="N117" s="417"/>
      <c r="O117" s="422"/>
    </row>
    <row r="118" spans="10:15" x14ac:dyDescent="0.3">
      <c r="J118" s="422"/>
      <c r="K118" s="417"/>
      <c r="N118" s="417"/>
      <c r="O118" s="422"/>
    </row>
    <row r="119" spans="10:15" x14ac:dyDescent="0.3">
      <c r="J119" s="422"/>
      <c r="K119" s="417"/>
      <c r="N119" s="417"/>
      <c r="O119" s="422"/>
    </row>
    <row r="120" spans="10:15" x14ac:dyDescent="0.3">
      <c r="J120" s="422"/>
      <c r="K120" s="417"/>
      <c r="N120" s="417"/>
      <c r="O120" s="422"/>
    </row>
    <row r="121" spans="10:15" x14ac:dyDescent="0.3">
      <c r="J121" s="422"/>
      <c r="K121" s="417"/>
      <c r="N121" s="417"/>
      <c r="O121" s="422"/>
    </row>
    <row r="122" spans="10:15" x14ac:dyDescent="0.3">
      <c r="J122" s="422"/>
      <c r="K122" s="417"/>
      <c r="N122" s="417"/>
      <c r="O122" s="422"/>
    </row>
    <row r="123" spans="10:15" x14ac:dyDescent="0.3">
      <c r="J123" s="422"/>
      <c r="K123" s="417"/>
      <c r="N123" s="417"/>
      <c r="O123" s="422"/>
    </row>
    <row r="124" spans="10:15" x14ac:dyDescent="0.3">
      <c r="J124" s="422"/>
      <c r="K124" s="417"/>
      <c r="N124" s="417"/>
      <c r="O124" s="422"/>
    </row>
    <row r="125" spans="10:15" x14ac:dyDescent="0.3">
      <c r="J125" s="422"/>
      <c r="K125" s="417"/>
      <c r="N125" s="417"/>
      <c r="O125" s="42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B1:AA93"/>
  <sheetViews>
    <sheetView zoomScaleNormal="100" workbookViewId="0"/>
  </sheetViews>
  <sheetFormatPr defaultColWidth="9.28515625" defaultRowHeight="16.5" x14ac:dyDescent="0.3"/>
  <cols>
    <col min="1" max="1" width="2.7109375" style="1" customWidth="1"/>
    <col min="2" max="2" width="8.7109375" style="1" customWidth="1"/>
    <col min="3" max="3" width="23.85546875" style="1" bestFit="1" customWidth="1"/>
    <col min="4" max="4" width="11.7109375" style="1" customWidth="1"/>
    <col min="5" max="5" width="22.28515625" style="1" bestFit="1" customWidth="1"/>
    <col min="6" max="16384" width="9.28515625" style="1"/>
  </cols>
  <sheetData>
    <row r="1" spans="2:20" x14ac:dyDescent="0.3">
      <c r="B1" s="2" t="s">
        <v>41</v>
      </c>
      <c r="C1" s="42"/>
      <c r="D1" s="42"/>
      <c r="E1" s="42"/>
    </row>
    <row r="2" spans="2:20" x14ac:dyDescent="0.3">
      <c r="B2" s="28" t="s">
        <v>42</v>
      </c>
      <c r="C2" s="42"/>
      <c r="D2" s="42"/>
      <c r="E2" s="42"/>
    </row>
    <row r="3" spans="2:20" ht="16.5" customHeight="1" x14ac:dyDescent="0.3">
      <c r="C3" s="48" t="s">
        <v>50</v>
      </c>
      <c r="D3" s="48" t="s">
        <v>43</v>
      </c>
      <c r="E3" s="48" t="s">
        <v>51</v>
      </c>
      <c r="F3" s="43"/>
    </row>
    <row r="4" spans="2:20" x14ac:dyDescent="0.3">
      <c r="B4" s="27">
        <v>38139</v>
      </c>
      <c r="C4" s="19">
        <v>5.1802111275069</v>
      </c>
      <c r="D4" s="19"/>
      <c r="E4" s="19">
        <v>0.96394225355285101</v>
      </c>
      <c r="H4" s="19"/>
      <c r="I4" s="19"/>
      <c r="J4" s="19"/>
      <c r="K4" s="19"/>
      <c r="L4" s="19"/>
      <c r="M4" s="38"/>
      <c r="N4" s="38"/>
      <c r="O4" s="38"/>
      <c r="P4" s="38"/>
      <c r="Q4" s="38"/>
      <c r="R4" s="38"/>
      <c r="S4" s="38"/>
      <c r="T4" s="38"/>
    </row>
    <row r="5" spans="2:20" x14ac:dyDescent="0.3">
      <c r="B5" s="27">
        <v>38231</v>
      </c>
      <c r="C5" s="19">
        <v>5.0470260179124198</v>
      </c>
      <c r="D5" s="19"/>
      <c r="E5" s="19">
        <v>0.13830333043343099</v>
      </c>
      <c r="H5" s="33"/>
      <c r="I5" s="19"/>
      <c r="J5" s="19"/>
      <c r="K5" s="19"/>
      <c r="L5" s="19"/>
      <c r="M5" s="38"/>
      <c r="N5" s="38"/>
      <c r="O5" s="38"/>
      <c r="P5" s="38"/>
      <c r="Q5" s="38"/>
      <c r="R5" s="38"/>
      <c r="S5" s="38"/>
      <c r="T5" s="38"/>
    </row>
    <row r="6" spans="2:20" x14ac:dyDescent="0.3">
      <c r="B6" s="27">
        <v>38322</v>
      </c>
      <c r="C6" s="19">
        <v>4.7048374750939299</v>
      </c>
      <c r="D6" s="19"/>
      <c r="E6" s="19">
        <v>0.40765409547571702</v>
      </c>
      <c r="H6" s="33"/>
      <c r="I6" s="19"/>
      <c r="J6" s="19"/>
      <c r="K6" s="19"/>
      <c r="L6" s="19"/>
      <c r="M6" s="38"/>
      <c r="N6" s="38"/>
      <c r="O6" s="38"/>
      <c r="P6" s="38"/>
      <c r="Q6" s="38"/>
      <c r="R6" s="38"/>
      <c r="S6" s="38"/>
      <c r="T6" s="38"/>
    </row>
    <row r="7" spans="2:20" x14ac:dyDescent="0.3">
      <c r="B7" s="27">
        <v>38412</v>
      </c>
      <c r="C7" s="19">
        <v>3.9622336991607501</v>
      </c>
      <c r="D7" s="19"/>
      <c r="E7" s="19">
        <v>1.0959755069441299</v>
      </c>
      <c r="H7" s="33"/>
      <c r="I7" s="19"/>
      <c r="J7" s="19"/>
      <c r="K7" s="19"/>
      <c r="L7" s="19"/>
      <c r="M7" s="38"/>
      <c r="N7" s="44"/>
      <c r="O7" s="44"/>
      <c r="P7" s="38"/>
      <c r="Q7" s="44"/>
      <c r="R7" s="44"/>
      <c r="S7" s="44"/>
      <c r="T7" s="44"/>
    </row>
    <row r="8" spans="2:20" x14ac:dyDescent="0.3">
      <c r="B8" s="27">
        <v>38504</v>
      </c>
      <c r="C8" s="19">
        <v>3.3182246759590499</v>
      </c>
      <c r="D8" s="19"/>
      <c r="E8" s="19">
        <v>1.75342345505618</v>
      </c>
      <c r="H8" s="33"/>
      <c r="I8" s="19"/>
      <c r="J8" s="19"/>
      <c r="K8" s="19"/>
      <c r="L8" s="19"/>
      <c r="M8" s="38"/>
      <c r="N8" s="38"/>
      <c r="O8" s="38"/>
      <c r="P8" s="38"/>
      <c r="Q8" s="45"/>
      <c r="R8" s="38"/>
      <c r="S8" s="38"/>
      <c r="T8" s="38"/>
    </row>
    <row r="9" spans="2:20" x14ac:dyDescent="0.3">
      <c r="B9" s="27">
        <v>38596</v>
      </c>
      <c r="C9" s="19">
        <v>3.2050885490773902</v>
      </c>
      <c r="D9" s="19"/>
      <c r="E9" s="19">
        <v>0.28899864127505098</v>
      </c>
      <c r="H9" s="33"/>
      <c r="I9" s="19"/>
      <c r="J9" s="19"/>
      <c r="K9" s="19"/>
      <c r="L9" s="19"/>
      <c r="M9" s="38"/>
      <c r="N9" s="38"/>
      <c r="O9" s="38"/>
      <c r="P9" s="38"/>
      <c r="Q9" s="45"/>
      <c r="R9" s="38"/>
      <c r="S9" s="38"/>
      <c r="T9" s="38"/>
    </row>
    <row r="10" spans="2:20" x14ac:dyDescent="0.3">
      <c r="B10" s="27">
        <v>38687</v>
      </c>
      <c r="C10" s="19">
        <v>3.1262032980830798</v>
      </c>
      <c r="D10" s="19"/>
      <c r="E10" s="19">
        <v>-0.30106879421948302</v>
      </c>
      <c r="H10" s="33"/>
      <c r="I10" s="19"/>
      <c r="J10" s="19"/>
      <c r="K10" s="19"/>
      <c r="L10" s="19"/>
      <c r="M10" s="38"/>
      <c r="N10" s="38"/>
      <c r="O10" s="38"/>
      <c r="P10" s="38"/>
      <c r="Q10" s="45"/>
      <c r="R10" s="38"/>
      <c r="S10" s="38"/>
      <c r="T10" s="38"/>
    </row>
    <row r="11" spans="2:20" x14ac:dyDescent="0.3">
      <c r="B11" s="27">
        <v>38777</v>
      </c>
      <c r="C11" s="19">
        <v>3.30834654749891</v>
      </c>
      <c r="D11" s="19"/>
      <c r="E11" s="19">
        <v>1.59401220853734</v>
      </c>
      <c r="H11" s="33"/>
      <c r="I11" s="19"/>
      <c r="J11" s="19"/>
      <c r="K11" s="19"/>
      <c r="L11" s="19"/>
      <c r="M11" s="38"/>
      <c r="N11" s="38"/>
      <c r="O11" s="38"/>
      <c r="P11" s="38"/>
      <c r="Q11" s="45"/>
      <c r="R11" s="38"/>
      <c r="S11" s="38"/>
      <c r="T11" s="38"/>
    </row>
    <row r="12" spans="2:20" x14ac:dyDescent="0.3">
      <c r="B12" s="27">
        <v>38869</v>
      </c>
      <c r="C12" s="19">
        <v>2.9642660802638701</v>
      </c>
      <c r="D12" s="19"/>
      <c r="E12" s="19">
        <v>0.48832271762209101</v>
      </c>
      <c r="H12" s="33"/>
      <c r="I12" s="19"/>
      <c r="J12" s="19"/>
      <c r="K12" s="19"/>
      <c r="L12" s="19"/>
      <c r="Q12" s="33"/>
    </row>
    <row r="13" spans="2:20" x14ac:dyDescent="0.3">
      <c r="B13" s="27">
        <v>38961</v>
      </c>
      <c r="C13" s="19">
        <v>2.7033949103591102</v>
      </c>
      <c r="D13" s="19"/>
      <c r="E13" s="19">
        <v>0.73948869638706904</v>
      </c>
      <c r="H13" s="33"/>
      <c r="I13" s="19"/>
      <c r="J13" s="19"/>
      <c r="K13" s="19"/>
      <c r="L13" s="19"/>
      <c r="Q13" s="33"/>
    </row>
    <row r="14" spans="2:20" x14ac:dyDescent="0.3">
      <c r="B14" s="27">
        <v>39052</v>
      </c>
      <c r="C14" s="19">
        <v>2.8717998668809499</v>
      </c>
      <c r="D14" s="19"/>
      <c r="E14" s="19">
        <v>0.65855704697985695</v>
      </c>
      <c r="H14" s="33"/>
      <c r="I14" s="19"/>
      <c r="J14" s="19"/>
      <c r="K14" s="19"/>
      <c r="L14" s="19"/>
      <c r="Q14" s="33"/>
    </row>
    <row r="15" spans="2:20" x14ac:dyDescent="0.3">
      <c r="B15" s="27">
        <v>39142</v>
      </c>
      <c r="C15" s="19">
        <v>2.7918359460953499</v>
      </c>
      <c r="D15" s="19"/>
      <c r="E15" s="19">
        <v>1.11055548610243</v>
      </c>
      <c r="H15" s="33"/>
      <c r="I15" s="19"/>
      <c r="J15" s="19"/>
      <c r="K15" s="19"/>
      <c r="L15" s="19"/>
      <c r="Q15" s="33"/>
    </row>
    <row r="16" spans="2:20" x14ac:dyDescent="0.3">
      <c r="B16" s="27">
        <v>39234</v>
      </c>
      <c r="C16" s="19">
        <v>3.0930312026141</v>
      </c>
      <c r="D16" s="19"/>
      <c r="E16" s="19">
        <v>0.73567292435139298</v>
      </c>
      <c r="H16" s="33"/>
      <c r="I16" s="19"/>
      <c r="J16" s="19"/>
      <c r="K16" s="19"/>
      <c r="L16" s="19"/>
      <c r="Q16" s="33"/>
    </row>
    <row r="17" spans="2:23" x14ac:dyDescent="0.3">
      <c r="B17" s="27">
        <v>39326</v>
      </c>
      <c r="C17" s="19">
        <v>3.3209353163086099</v>
      </c>
      <c r="D17" s="19"/>
      <c r="E17" s="19">
        <v>0.90213566811225798</v>
      </c>
      <c r="H17" s="33"/>
      <c r="I17" s="19"/>
      <c r="J17" s="19"/>
      <c r="K17" s="19"/>
      <c r="L17" s="19"/>
      <c r="Q17" s="33"/>
    </row>
    <row r="18" spans="2:23" x14ac:dyDescent="0.3">
      <c r="B18" s="27">
        <v>39417</v>
      </c>
      <c r="C18" s="19">
        <v>3.2108740478895701</v>
      </c>
      <c r="D18" s="19"/>
      <c r="E18" s="19">
        <v>0.29802331474910698</v>
      </c>
      <c r="H18" s="33"/>
      <c r="I18" s="19"/>
      <c r="J18" s="19"/>
      <c r="K18" s="19"/>
      <c r="L18" s="19"/>
      <c r="Q18" s="33"/>
    </row>
    <row r="19" spans="2:23" x14ac:dyDescent="0.3">
      <c r="B19" s="27">
        <v>39508</v>
      </c>
      <c r="C19" s="19">
        <v>2.8804736570059202</v>
      </c>
      <c r="D19" s="19"/>
      <c r="E19" s="19">
        <v>-0.212241267787838</v>
      </c>
      <c r="H19" s="33"/>
      <c r="I19" s="19"/>
      <c r="J19" s="19"/>
      <c r="K19" s="19"/>
      <c r="L19" s="19"/>
      <c r="Q19" s="33"/>
    </row>
    <row r="20" spans="2:23" x14ac:dyDescent="0.3">
      <c r="B20" s="27">
        <v>39600</v>
      </c>
      <c r="C20" s="19">
        <v>2.1700287438174799</v>
      </c>
      <c r="D20" s="19"/>
      <c r="E20" s="19">
        <v>-0.518565033321849</v>
      </c>
      <c r="H20" s="33"/>
      <c r="I20" s="19"/>
      <c r="J20" s="19"/>
      <c r="K20" s="19"/>
      <c r="L20" s="19"/>
      <c r="Q20" s="33"/>
    </row>
    <row r="21" spans="2:23" x14ac:dyDescent="0.3">
      <c r="B21" s="27">
        <v>39692</v>
      </c>
      <c r="C21" s="19">
        <v>1.1035793149489099</v>
      </c>
      <c r="D21" s="19"/>
      <c r="E21" s="19">
        <v>-0.37058907373093097</v>
      </c>
      <c r="H21" s="33"/>
      <c r="I21" s="19"/>
      <c r="J21" s="19"/>
      <c r="K21" s="19"/>
      <c r="L21" s="19"/>
      <c r="Q21" s="33"/>
    </row>
    <row r="22" spans="2:23" x14ac:dyDescent="0.3">
      <c r="B22" s="27">
        <v>39783</v>
      </c>
      <c r="C22" s="19">
        <v>-5.09663214547817E-2</v>
      </c>
      <c r="D22" s="19"/>
      <c r="E22" s="19">
        <v>-0.46598131987165498</v>
      </c>
      <c r="H22" s="33"/>
      <c r="I22" s="19"/>
      <c r="J22" s="19"/>
      <c r="K22" s="19"/>
      <c r="L22" s="19"/>
      <c r="Q22" s="33"/>
    </row>
    <row r="23" spans="2:23" x14ac:dyDescent="0.3">
      <c r="B23" s="27">
        <v>39873</v>
      </c>
      <c r="C23" s="19">
        <v>-1.11495676180423</v>
      </c>
      <c r="D23" s="19"/>
      <c r="E23" s="19">
        <v>-1.21352744296832</v>
      </c>
      <c r="H23" s="33"/>
      <c r="I23" s="19"/>
      <c r="J23" s="19"/>
      <c r="K23" s="19"/>
      <c r="L23" s="19"/>
      <c r="Q23" s="33"/>
    </row>
    <row r="24" spans="2:23" x14ac:dyDescent="0.3">
      <c r="B24" s="27">
        <v>39965</v>
      </c>
      <c r="C24" s="19">
        <v>-1.7270307945761001</v>
      </c>
      <c r="D24" s="19"/>
      <c r="E24" s="19">
        <v>3.7414258989820703E-2</v>
      </c>
      <c r="H24" s="33"/>
      <c r="I24" s="19"/>
      <c r="J24" s="19"/>
      <c r="K24" s="19"/>
      <c r="L24" s="19"/>
      <c r="Q24" s="33"/>
    </row>
    <row r="25" spans="2:23" x14ac:dyDescent="0.3">
      <c r="B25" s="27">
        <v>40057</v>
      </c>
      <c r="C25" s="19">
        <v>-1.83869280116213</v>
      </c>
      <c r="D25" s="19"/>
      <c r="E25" s="19">
        <v>0.39893617021276001</v>
      </c>
      <c r="H25" s="33"/>
      <c r="I25" s="19"/>
      <c r="J25" s="19"/>
      <c r="K25" s="19"/>
      <c r="L25" s="19"/>
      <c r="M25" s="46"/>
      <c r="Q25" s="33"/>
      <c r="W25" s="34"/>
    </row>
    <row r="26" spans="2:23" x14ac:dyDescent="0.3">
      <c r="B26" s="27">
        <v>40148</v>
      </c>
      <c r="C26" s="19">
        <v>-1.3880106879882499</v>
      </c>
      <c r="D26" s="19"/>
      <c r="E26" s="19">
        <v>1.0513245033112599</v>
      </c>
      <c r="H26" s="33"/>
      <c r="I26" s="19"/>
      <c r="J26" s="19"/>
      <c r="K26" s="19"/>
      <c r="L26" s="19"/>
      <c r="M26" s="46"/>
      <c r="Q26" s="33"/>
      <c r="W26" s="34"/>
    </row>
    <row r="27" spans="2:23" x14ac:dyDescent="0.3">
      <c r="B27" s="27">
        <v>40238</v>
      </c>
      <c r="C27" s="19">
        <v>-0.31819184915653498</v>
      </c>
      <c r="D27" s="19"/>
      <c r="E27" s="19">
        <v>0.260096665847453</v>
      </c>
      <c r="H27" s="33"/>
      <c r="I27" s="19"/>
      <c r="J27" s="19"/>
      <c r="K27" s="19"/>
      <c r="L27" s="19"/>
      <c r="M27" s="46"/>
      <c r="Q27" s="33"/>
      <c r="W27" s="34"/>
    </row>
    <row r="28" spans="2:23" x14ac:dyDescent="0.3">
      <c r="B28" s="27">
        <v>40330</v>
      </c>
      <c r="C28" s="19">
        <v>0.83407266800090696</v>
      </c>
      <c r="D28" s="19"/>
      <c r="E28" s="19">
        <v>0.87222959861097404</v>
      </c>
      <c r="H28" s="33"/>
      <c r="I28" s="19"/>
      <c r="J28" s="19"/>
      <c r="K28" s="19"/>
      <c r="L28" s="19"/>
      <c r="M28" s="46"/>
      <c r="Q28" s="33"/>
      <c r="W28" s="34"/>
    </row>
    <row r="29" spans="2:23" x14ac:dyDescent="0.3">
      <c r="B29" s="27">
        <v>40422</v>
      </c>
      <c r="C29" s="19">
        <v>1.66150088741015</v>
      </c>
      <c r="D29" s="19"/>
      <c r="E29" s="19">
        <v>-0.155927260945287</v>
      </c>
      <c r="H29" s="33"/>
      <c r="I29" s="19"/>
      <c r="J29" s="19"/>
      <c r="K29" s="19"/>
      <c r="L29" s="19"/>
      <c r="M29" s="46"/>
      <c r="Q29" s="33"/>
      <c r="W29" s="34"/>
    </row>
    <row r="30" spans="2:23" x14ac:dyDescent="0.3">
      <c r="B30" s="27">
        <v>40513</v>
      </c>
      <c r="C30" s="19">
        <v>1.68574767563318</v>
      </c>
      <c r="D30" s="19"/>
      <c r="E30" s="19">
        <v>-0.61048575195213906</v>
      </c>
      <c r="H30" s="33"/>
      <c r="I30" s="19"/>
      <c r="J30" s="19"/>
      <c r="K30" s="19"/>
      <c r="L30" s="19"/>
      <c r="M30" s="46"/>
      <c r="Q30" s="33"/>
      <c r="W30" s="34"/>
    </row>
    <row r="31" spans="2:23" x14ac:dyDescent="0.3">
      <c r="B31" s="27">
        <v>40603</v>
      </c>
      <c r="C31" s="19">
        <v>1.53734470810529</v>
      </c>
      <c r="D31" s="19"/>
      <c r="E31" s="19">
        <v>1.06521916578239</v>
      </c>
      <c r="H31" s="33"/>
      <c r="I31" s="19"/>
      <c r="J31" s="19"/>
      <c r="K31" s="19"/>
      <c r="L31" s="19"/>
      <c r="M31" s="46"/>
      <c r="Q31" s="33"/>
      <c r="W31" s="34"/>
    </row>
    <row r="32" spans="2:23" x14ac:dyDescent="0.3">
      <c r="B32" s="27">
        <v>40695</v>
      </c>
      <c r="C32" s="19">
        <v>1.1243829449829801</v>
      </c>
      <c r="D32" s="19"/>
      <c r="E32" s="19">
        <v>0.65016355045834895</v>
      </c>
      <c r="H32" s="33"/>
      <c r="I32" s="19"/>
      <c r="J32" s="19"/>
      <c r="K32" s="19"/>
      <c r="L32" s="19"/>
      <c r="M32" s="46"/>
      <c r="Q32" s="33"/>
      <c r="W32" s="34"/>
    </row>
    <row r="33" spans="2:23" x14ac:dyDescent="0.3">
      <c r="B33" s="27">
        <v>40787</v>
      </c>
      <c r="C33" s="19">
        <v>1.13299740418384</v>
      </c>
      <c r="D33" s="19"/>
      <c r="E33" s="19">
        <v>0.94286631359332596</v>
      </c>
      <c r="H33" s="33"/>
      <c r="I33" s="19"/>
      <c r="J33" s="19"/>
      <c r="K33" s="19"/>
      <c r="L33" s="19"/>
      <c r="M33" s="46"/>
      <c r="Q33" s="33"/>
      <c r="W33" s="34"/>
    </row>
    <row r="34" spans="2:23" x14ac:dyDescent="0.3">
      <c r="B34" s="27">
        <v>40878</v>
      </c>
      <c r="C34" s="19">
        <v>1.80680003661402</v>
      </c>
      <c r="D34" s="19"/>
      <c r="E34" s="19">
        <v>0.37561111331929598</v>
      </c>
      <c r="H34" s="33"/>
      <c r="I34" s="19"/>
      <c r="J34" s="19"/>
      <c r="K34" s="19"/>
      <c r="L34" s="19"/>
      <c r="M34" s="46"/>
      <c r="Q34" s="33"/>
      <c r="W34" s="34"/>
    </row>
    <row r="35" spans="2:23" x14ac:dyDescent="0.3">
      <c r="B35" s="27">
        <v>40969</v>
      </c>
      <c r="C35" s="19">
        <v>2.2467637171237702</v>
      </c>
      <c r="D35" s="19"/>
      <c r="E35" s="19">
        <v>0.9266042330766</v>
      </c>
      <c r="H35" s="33"/>
      <c r="I35" s="19"/>
      <c r="J35" s="19"/>
      <c r="K35" s="19"/>
      <c r="L35" s="19"/>
      <c r="M35" s="46"/>
      <c r="Q35" s="33"/>
      <c r="W35" s="34"/>
    </row>
    <row r="36" spans="2:23" x14ac:dyDescent="0.3">
      <c r="B36" s="27">
        <v>41061</v>
      </c>
      <c r="C36" s="19">
        <v>2.6481791555166501</v>
      </c>
      <c r="D36" s="19"/>
      <c r="E36" s="19">
        <v>0.28052967140754698</v>
      </c>
      <c r="H36" s="33"/>
      <c r="I36" s="19"/>
      <c r="J36" s="19"/>
      <c r="K36" s="19"/>
      <c r="L36" s="19"/>
      <c r="M36" s="46"/>
      <c r="Q36" s="33"/>
      <c r="W36" s="34"/>
    </row>
    <row r="37" spans="2:23" x14ac:dyDescent="0.3">
      <c r="B37" s="27">
        <v>41153</v>
      </c>
      <c r="C37" s="19">
        <v>2.5778073036196001</v>
      </c>
      <c r="D37" s="19"/>
      <c r="E37" s="19">
        <v>0.19562580695644499</v>
      </c>
      <c r="H37" s="33"/>
      <c r="I37" s="19"/>
      <c r="J37" s="19"/>
      <c r="K37" s="19"/>
      <c r="L37" s="19"/>
      <c r="M37" s="46"/>
      <c r="Q37" s="33"/>
      <c r="W37" s="34"/>
    </row>
    <row r="38" spans="2:23" x14ac:dyDescent="0.3">
      <c r="B38" s="27">
        <v>41244</v>
      </c>
      <c r="C38" s="19">
        <v>2.5174950923830801</v>
      </c>
      <c r="D38" s="19"/>
      <c r="E38" s="19">
        <v>1.3862314030223599</v>
      </c>
      <c r="H38" s="33"/>
      <c r="I38" s="19"/>
      <c r="J38" s="19"/>
      <c r="K38" s="19"/>
      <c r="L38" s="19"/>
      <c r="M38" s="46"/>
      <c r="Q38" s="33"/>
      <c r="W38" s="34"/>
    </row>
    <row r="39" spans="2:23" x14ac:dyDescent="0.3">
      <c r="B39" s="27">
        <v>41334</v>
      </c>
      <c r="C39" s="19">
        <v>2.2326033484091101</v>
      </c>
      <c r="D39" s="19"/>
      <c r="E39" s="19">
        <v>-8.08812201509745E-2</v>
      </c>
      <c r="H39" s="33"/>
      <c r="I39" s="19"/>
      <c r="J39" s="19"/>
      <c r="K39" s="19"/>
      <c r="L39" s="19"/>
      <c r="M39" s="46"/>
      <c r="Q39" s="33"/>
      <c r="W39" s="34"/>
    </row>
    <row r="40" spans="2:23" x14ac:dyDescent="0.3">
      <c r="B40" s="27">
        <v>41426</v>
      </c>
      <c r="C40" s="19">
        <v>2.2477059698991599</v>
      </c>
      <c r="D40" s="19"/>
      <c r="E40" s="19">
        <v>1.0812165131249301</v>
      </c>
      <c r="H40" s="33"/>
      <c r="I40" s="19"/>
      <c r="J40" s="19"/>
      <c r="K40" s="19"/>
      <c r="L40" s="19"/>
      <c r="M40" s="46"/>
      <c r="Q40" s="33"/>
      <c r="W40" s="34"/>
    </row>
    <row r="41" spans="2:23" x14ac:dyDescent="0.3">
      <c r="B41" s="27">
        <v>41518</v>
      </c>
      <c r="C41" s="19">
        <v>2.5091012570037798</v>
      </c>
      <c r="D41" s="19"/>
      <c r="E41" s="19">
        <v>0.42709783209715602</v>
      </c>
      <c r="H41" s="33"/>
      <c r="I41" s="19"/>
      <c r="J41" s="19"/>
      <c r="K41" s="19"/>
      <c r="L41" s="19"/>
      <c r="M41" s="46"/>
      <c r="Q41" s="33"/>
      <c r="W41" s="34"/>
    </row>
    <row r="42" spans="2:23" x14ac:dyDescent="0.3">
      <c r="B42" s="27">
        <v>41609</v>
      </c>
      <c r="C42" s="19">
        <v>2.1643060042194602</v>
      </c>
      <c r="D42" s="19"/>
      <c r="E42" s="19">
        <v>1.13914677906334E-2</v>
      </c>
      <c r="H42" s="33"/>
      <c r="I42" s="19"/>
      <c r="J42" s="19"/>
      <c r="K42" s="19"/>
      <c r="L42" s="19"/>
      <c r="M42" s="46"/>
      <c r="Q42" s="33"/>
      <c r="W42" s="34"/>
    </row>
    <row r="43" spans="2:23" x14ac:dyDescent="0.3">
      <c r="B43" s="27">
        <v>41699</v>
      </c>
      <c r="C43" s="19">
        <v>2.4666504972107699</v>
      </c>
      <c r="D43" s="19"/>
      <c r="E43" s="19">
        <v>1.44844998766064</v>
      </c>
      <c r="H43" s="33"/>
      <c r="I43" s="19"/>
      <c r="J43" s="19"/>
      <c r="K43" s="19"/>
      <c r="L43" s="19"/>
      <c r="M43" s="46"/>
      <c r="Q43" s="33"/>
      <c r="W43" s="34"/>
    </row>
    <row r="44" spans="2:23" x14ac:dyDescent="0.3">
      <c r="B44" s="27">
        <v>41791</v>
      </c>
      <c r="C44" s="19">
        <v>2.4860347312258102</v>
      </c>
      <c r="D44" s="19"/>
      <c r="E44" s="19">
        <v>0.76534431137724701</v>
      </c>
      <c r="H44" s="33"/>
      <c r="I44" s="19"/>
      <c r="J44" s="19"/>
      <c r="K44" s="19"/>
      <c r="L44" s="19"/>
      <c r="M44" s="46"/>
      <c r="Q44" s="33"/>
      <c r="W44" s="34"/>
    </row>
    <row r="45" spans="2:23" x14ac:dyDescent="0.3">
      <c r="B45" s="27">
        <v>41883</v>
      </c>
      <c r="C45" s="19">
        <v>2.62573468879827</v>
      </c>
      <c r="D45" s="19"/>
      <c r="E45" s="19">
        <v>1.11979795353673</v>
      </c>
      <c r="H45" s="33"/>
      <c r="I45" s="19"/>
      <c r="J45" s="19"/>
      <c r="K45" s="19"/>
      <c r="L45" s="19"/>
      <c r="M45" s="46"/>
      <c r="Q45" s="33"/>
      <c r="W45" s="34"/>
    </row>
    <row r="46" spans="2:23" x14ac:dyDescent="0.3">
      <c r="B46" s="27">
        <v>41974</v>
      </c>
      <c r="C46" s="19">
        <v>3.37989612792766</v>
      </c>
      <c r="D46" s="19"/>
      <c r="E46" s="19">
        <v>1.0559759053845501</v>
      </c>
      <c r="H46" s="33"/>
      <c r="I46" s="19"/>
      <c r="J46" s="19"/>
      <c r="K46" s="19"/>
      <c r="L46" s="19"/>
      <c r="M46" s="46"/>
      <c r="Q46" s="33"/>
      <c r="W46" s="34"/>
    </row>
    <row r="47" spans="2:23" x14ac:dyDescent="0.3">
      <c r="B47" s="27">
        <v>42064</v>
      </c>
      <c r="C47" s="19">
        <v>3.3990579212725001</v>
      </c>
      <c r="D47" s="19"/>
      <c r="E47" s="19">
        <v>0.10903738164900199</v>
      </c>
      <c r="H47" s="33"/>
      <c r="I47" s="19"/>
      <c r="J47" s="19"/>
      <c r="K47" s="19"/>
      <c r="L47" s="19"/>
      <c r="M47" s="46"/>
      <c r="Q47" s="33"/>
      <c r="W47" s="34"/>
    </row>
    <row r="48" spans="2:23" x14ac:dyDescent="0.3">
      <c r="B48" s="27">
        <v>42156</v>
      </c>
      <c r="C48" s="19">
        <v>3.32961808151921</v>
      </c>
      <c r="D48" s="19"/>
      <c r="E48" s="19">
        <v>0.116179860947229</v>
      </c>
      <c r="H48" s="33"/>
      <c r="I48" s="19"/>
      <c r="J48" s="19"/>
      <c r="K48" s="19"/>
      <c r="L48" s="19"/>
      <c r="M48" s="46"/>
      <c r="Q48" s="33"/>
      <c r="W48" s="34"/>
    </row>
    <row r="49" spans="2:27" x14ac:dyDescent="0.3">
      <c r="B49" s="27">
        <v>42248</v>
      </c>
      <c r="C49" s="19">
        <v>3.03286104711357</v>
      </c>
      <c r="D49" s="19"/>
      <c r="E49" s="19">
        <v>0.91566789360120104</v>
      </c>
      <c r="H49" s="33"/>
      <c r="I49" s="19"/>
      <c r="J49" s="19"/>
      <c r="K49" s="19"/>
      <c r="L49" s="19"/>
      <c r="M49" s="46"/>
      <c r="Q49" s="33"/>
      <c r="W49" s="34"/>
    </row>
    <row r="50" spans="2:27" x14ac:dyDescent="0.3">
      <c r="B50" s="27">
        <v>42339</v>
      </c>
      <c r="C50" s="19">
        <v>2.4823774726896901</v>
      </c>
      <c r="D50" s="19"/>
      <c r="E50" s="19">
        <v>1.0762541325283801</v>
      </c>
      <c r="H50" s="33"/>
      <c r="I50" s="19"/>
      <c r="J50" s="19"/>
      <c r="K50" s="19"/>
      <c r="L50" s="19"/>
      <c r="M50" s="46"/>
      <c r="Q50" s="33"/>
      <c r="W50" s="34"/>
    </row>
    <row r="51" spans="2:27" x14ac:dyDescent="0.3">
      <c r="B51" s="27">
        <v>42430</v>
      </c>
      <c r="C51" s="19">
        <v>2.4229105143877399</v>
      </c>
      <c r="D51" s="19"/>
      <c r="E51" s="19">
        <v>0.69327170918140801</v>
      </c>
      <c r="H51" s="33"/>
      <c r="I51" s="19"/>
      <c r="J51" s="19"/>
      <c r="K51" s="19"/>
      <c r="L51" s="19"/>
      <c r="M51" s="46"/>
      <c r="Q51" s="33"/>
      <c r="W51" s="34"/>
    </row>
    <row r="52" spans="2:27" x14ac:dyDescent="0.3">
      <c r="B52" s="27">
        <v>42522</v>
      </c>
      <c r="C52" s="19">
        <v>2.6966506915714299</v>
      </c>
      <c r="D52" s="19"/>
      <c r="E52" s="19">
        <v>0.77853296848795495</v>
      </c>
      <c r="H52" s="33"/>
      <c r="I52" s="19"/>
      <c r="J52" s="19"/>
      <c r="K52" s="19"/>
      <c r="L52" s="19"/>
      <c r="M52" s="46"/>
      <c r="Q52" s="33"/>
      <c r="W52" s="34"/>
    </row>
    <row r="53" spans="2:27" x14ac:dyDescent="0.3">
      <c r="B53" s="27">
        <v>42614</v>
      </c>
      <c r="C53" s="19">
        <v>2.9630501400953202</v>
      </c>
      <c r="D53" s="19"/>
      <c r="E53" s="19">
        <v>0.69193847878639103</v>
      </c>
      <c r="H53" s="33"/>
      <c r="I53" s="19"/>
      <c r="J53" s="19"/>
      <c r="K53" s="19"/>
      <c r="L53" s="19"/>
      <c r="M53" s="46"/>
      <c r="Q53" s="33"/>
      <c r="W53" s="34"/>
    </row>
    <row r="54" spans="2:27" x14ac:dyDescent="0.3">
      <c r="B54" s="27">
        <v>42705</v>
      </c>
      <c r="C54" s="19">
        <v>3.0421023727318102</v>
      </c>
      <c r="D54" s="19"/>
      <c r="E54" s="19">
        <v>0.372296932899574</v>
      </c>
      <c r="H54" s="33"/>
      <c r="I54" s="19"/>
      <c r="J54" s="19"/>
      <c r="K54" s="19"/>
      <c r="L54" s="19"/>
      <c r="M54" s="46"/>
      <c r="Q54" s="33"/>
      <c r="U54" s="34"/>
    </row>
    <row r="55" spans="2:27" x14ac:dyDescent="0.3">
      <c r="B55" s="27">
        <v>42795</v>
      </c>
      <c r="C55" s="19">
        <v>2.9543107725730402</v>
      </c>
      <c r="D55" s="19"/>
      <c r="E55" s="19">
        <v>0.62223762891064904</v>
      </c>
      <c r="H55" s="33"/>
      <c r="I55" s="19"/>
      <c r="J55" s="19"/>
      <c r="K55" s="19"/>
      <c r="L55" s="19"/>
      <c r="M55" s="46"/>
      <c r="Q55" s="33"/>
    </row>
    <row r="56" spans="2:27" x14ac:dyDescent="0.3">
      <c r="B56" s="27">
        <v>42887</v>
      </c>
      <c r="C56" s="19">
        <v>2.7073860362875699</v>
      </c>
      <c r="E56" s="19">
        <v>0.80442346780582596</v>
      </c>
      <c r="H56" s="33"/>
      <c r="I56" s="19"/>
      <c r="J56" s="19"/>
      <c r="K56" s="19"/>
      <c r="L56" s="19"/>
      <c r="M56" s="46"/>
      <c r="Q56" s="33"/>
    </row>
    <row r="57" spans="2:27" x14ac:dyDescent="0.3">
      <c r="B57" s="51">
        <v>42979</v>
      </c>
      <c r="C57" s="52"/>
      <c r="D57" s="52">
        <v>2.4949227800076401</v>
      </c>
      <c r="E57" s="52">
        <v>0.6</v>
      </c>
      <c r="H57" s="33"/>
      <c r="I57" s="19"/>
      <c r="J57" s="19"/>
      <c r="K57" s="19"/>
      <c r="L57" s="19"/>
      <c r="M57" s="46"/>
      <c r="Q57" s="33"/>
    </row>
    <row r="58" spans="2:27" x14ac:dyDescent="0.3">
      <c r="B58" s="51">
        <v>43070</v>
      </c>
      <c r="C58" s="52"/>
      <c r="D58" s="52">
        <v>2.5701394050859001</v>
      </c>
      <c r="E58" s="52">
        <v>0.8</v>
      </c>
      <c r="H58" s="33"/>
      <c r="I58" s="19"/>
      <c r="J58" s="19"/>
      <c r="K58" s="19"/>
      <c r="L58" s="19"/>
      <c r="M58" s="46"/>
      <c r="P58" s="34"/>
      <c r="Q58" s="33"/>
    </row>
    <row r="59" spans="2:27" x14ac:dyDescent="0.3">
      <c r="H59" s="33"/>
      <c r="I59" s="19"/>
      <c r="J59" s="19"/>
      <c r="K59" s="19"/>
      <c r="L59" s="19"/>
      <c r="M59" s="46"/>
      <c r="P59" s="34"/>
      <c r="Q59" s="33"/>
    </row>
    <row r="60" spans="2:27" x14ac:dyDescent="0.3">
      <c r="H60" s="33"/>
      <c r="I60" s="19"/>
      <c r="J60" s="19"/>
      <c r="K60" s="19"/>
      <c r="L60" s="19"/>
      <c r="M60" s="46"/>
      <c r="P60" s="34"/>
      <c r="Q60" s="33"/>
    </row>
    <row r="61" spans="2:27" x14ac:dyDescent="0.3">
      <c r="H61" s="33"/>
      <c r="I61" s="19"/>
      <c r="J61" s="19"/>
      <c r="K61" s="19"/>
      <c r="L61" s="19"/>
      <c r="M61" s="46"/>
      <c r="P61" s="34"/>
      <c r="Q61" s="33"/>
      <c r="Z61" s="34"/>
      <c r="AA61" s="34"/>
    </row>
    <row r="62" spans="2:27" x14ac:dyDescent="0.3">
      <c r="H62" s="33"/>
      <c r="I62" s="19"/>
      <c r="J62" s="19"/>
      <c r="K62" s="19"/>
      <c r="L62" s="19"/>
      <c r="M62" s="46"/>
      <c r="Q62" s="33"/>
    </row>
    <row r="63" spans="2:27" x14ac:dyDescent="0.3">
      <c r="H63" s="33"/>
      <c r="I63" s="19"/>
      <c r="J63" s="19"/>
      <c r="K63" s="19"/>
      <c r="L63" s="19"/>
      <c r="M63" s="46"/>
      <c r="Q63" s="33"/>
    </row>
    <row r="64" spans="2:27" x14ac:dyDescent="0.3">
      <c r="H64" s="33"/>
      <c r="I64" s="19"/>
      <c r="J64" s="19"/>
      <c r="K64" s="19"/>
      <c r="L64" s="19"/>
      <c r="Q64" s="33"/>
    </row>
    <row r="65" spans="2:17" x14ac:dyDescent="0.3">
      <c r="H65" s="33"/>
      <c r="I65" s="19"/>
      <c r="J65" s="19"/>
      <c r="K65" s="19"/>
      <c r="L65" s="19"/>
      <c r="Q65" s="33"/>
    </row>
    <row r="66" spans="2:17" x14ac:dyDescent="0.3">
      <c r="H66" s="33"/>
      <c r="I66" s="19"/>
      <c r="J66" s="19"/>
      <c r="K66" s="19"/>
      <c r="L66" s="19"/>
      <c r="Q66" s="33"/>
    </row>
    <row r="67" spans="2:17" x14ac:dyDescent="0.3">
      <c r="B67" s="27"/>
      <c r="H67" s="33"/>
      <c r="I67" s="19"/>
      <c r="J67" s="19"/>
      <c r="K67" s="19"/>
      <c r="L67" s="19"/>
    </row>
    <row r="68" spans="2:17" x14ac:dyDescent="0.3">
      <c r="B68" s="27"/>
      <c r="H68" s="33"/>
      <c r="I68" s="19"/>
      <c r="J68" s="19"/>
      <c r="K68" s="19"/>
      <c r="L68" s="19"/>
    </row>
    <row r="69" spans="2:17" x14ac:dyDescent="0.3">
      <c r="B69" s="27"/>
      <c r="H69" s="33"/>
      <c r="I69" s="19"/>
      <c r="J69" s="19"/>
      <c r="K69" s="19"/>
      <c r="L69" s="19"/>
    </row>
    <row r="70" spans="2:17" x14ac:dyDescent="0.3">
      <c r="B70" s="27"/>
      <c r="H70" s="33"/>
      <c r="I70" s="19"/>
      <c r="J70" s="19"/>
      <c r="K70" s="19"/>
      <c r="L70" s="19"/>
    </row>
    <row r="71" spans="2:17" x14ac:dyDescent="0.3">
      <c r="B71" s="27"/>
      <c r="H71" s="33"/>
      <c r="I71" s="19"/>
      <c r="J71" s="19"/>
      <c r="K71" s="19"/>
      <c r="L71" s="19"/>
    </row>
    <row r="72" spans="2:17" x14ac:dyDescent="0.3">
      <c r="B72" s="27"/>
      <c r="H72" s="33"/>
      <c r="I72" s="19"/>
      <c r="J72" s="19"/>
      <c r="K72" s="19"/>
      <c r="L72" s="19"/>
    </row>
    <row r="73" spans="2:17" x14ac:dyDescent="0.3">
      <c r="B73" s="27"/>
      <c r="H73" s="33"/>
      <c r="I73" s="19"/>
      <c r="J73" s="19"/>
      <c r="K73" s="19"/>
      <c r="L73" s="19"/>
    </row>
    <row r="74" spans="2:17" x14ac:dyDescent="0.3">
      <c r="B74" s="27"/>
      <c r="H74" s="33"/>
      <c r="I74" s="19"/>
      <c r="J74" s="19"/>
      <c r="K74" s="19"/>
      <c r="L74" s="19"/>
    </row>
    <row r="75" spans="2:17" x14ac:dyDescent="0.3">
      <c r="B75" s="27"/>
      <c r="H75" s="33"/>
      <c r="I75" s="19"/>
      <c r="J75" s="19"/>
      <c r="K75" s="19"/>
      <c r="L75" s="19"/>
    </row>
    <row r="76" spans="2:17" x14ac:dyDescent="0.3">
      <c r="B76" s="27"/>
      <c r="H76" s="33"/>
      <c r="I76" s="19"/>
      <c r="J76" s="19"/>
      <c r="K76" s="19"/>
      <c r="L76" s="19"/>
    </row>
    <row r="77" spans="2:17" x14ac:dyDescent="0.3">
      <c r="B77" s="27"/>
      <c r="H77" s="33"/>
      <c r="I77" s="19"/>
      <c r="J77" s="19"/>
      <c r="K77" s="19"/>
      <c r="L77" s="19"/>
    </row>
    <row r="78" spans="2:17" x14ac:dyDescent="0.3">
      <c r="B78" s="27"/>
      <c r="H78" s="33"/>
      <c r="I78" s="19"/>
      <c r="J78" s="19"/>
      <c r="K78" s="19"/>
      <c r="L78" s="19"/>
    </row>
    <row r="79" spans="2:17" x14ac:dyDescent="0.3">
      <c r="B79" s="27"/>
      <c r="H79" s="33"/>
      <c r="I79" s="19"/>
      <c r="J79" s="19"/>
      <c r="K79" s="19"/>
      <c r="L79" s="19"/>
    </row>
    <row r="80" spans="2:17" x14ac:dyDescent="0.3">
      <c r="B80" s="27"/>
      <c r="H80" s="33"/>
      <c r="I80" s="19"/>
      <c r="J80" s="19"/>
      <c r="K80" s="19"/>
      <c r="L80" s="19"/>
    </row>
    <row r="81" spans="2:12" x14ac:dyDescent="0.3">
      <c r="B81" s="27"/>
      <c r="H81" s="33"/>
      <c r="I81" s="19"/>
      <c r="J81" s="19"/>
      <c r="K81" s="19"/>
      <c r="L81" s="19"/>
    </row>
    <row r="82" spans="2:12" x14ac:dyDescent="0.3">
      <c r="B82" s="27"/>
      <c r="H82" s="33"/>
      <c r="I82" s="19"/>
      <c r="J82" s="19"/>
      <c r="K82" s="19"/>
      <c r="L82" s="19"/>
    </row>
    <row r="83" spans="2:12" x14ac:dyDescent="0.3">
      <c r="B83" s="27"/>
      <c r="H83" s="33"/>
      <c r="I83" s="19"/>
      <c r="J83" s="19"/>
      <c r="K83" s="19"/>
      <c r="L83" s="19"/>
    </row>
    <row r="84" spans="2:12" x14ac:dyDescent="0.3">
      <c r="B84" s="27"/>
      <c r="H84" s="33"/>
      <c r="I84" s="19"/>
      <c r="J84" s="19"/>
      <c r="K84" s="19"/>
      <c r="L84" s="19"/>
    </row>
    <row r="85" spans="2:12" x14ac:dyDescent="0.3">
      <c r="H85" s="33"/>
      <c r="I85" s="19"/>
      <c r="J85" s="19"/>
      <c r="K85" s="19"/>
      <c r="L85" s="19"/>
    </row>
    <row r="86" spans="2:12" x14ac:dyDescent="0.3">
      <c r="H86" s="33"/>
      <c r="I86" s="19"/>
      <c r="J86" s="19"/>
      <c r="K86" s="19"/>
      <c r="L86" s="19"/>
    </row>
    <row r="87" spans="2:12" x14ac:dyDescent="0.3">
      <c r="H87" s="33"/>
      <c r="I87" s="19"/>
      <c r="J87" s="19"/>
      <c r="K87" s="19"/>
      <c r="L87" s="19"/>
    </row>
    <row r="88" spans="2:12" x14ac:dyDescent="0.3">
      <c r="H88" s="33"/>
      <c r="I88" s="19"/>
      <c r="J88" s="19"/>
      <c r="K88" s="19"/>
      <c r="L88" s="19"/>
    </row>
    <row r="89" spans="2:12" x14ac:dyDescent="0.3">
      <c r="H89" s="33"/>
      <c r="I89" s="19"/>
      <c r="J89" s="19"/>
      <c r="K89" s="19"/>
      <c r="L89" s="19"/>
    </row>
    <row r="90" spans="2:12" x14ac:dyDescent="0.3">
      <c r="H90" s="33"/>
      <c r="I90" s="19"/>
      <c r="J90" s="19"/>
      <c r="K90" s="19"/>
      <c r="L90" s="19"/>
    </row>
    <row r="91" spans="2:12" x14ac:dyDescent="0.3">
      <c r="H91" s="33"/>
      <c r="I91" s="19"/>
      <c r="J91" s="19"/>
      <c r="K91" s="19"/>
      <c r="L91" s="19"/>
    </row>
    <row r="92" spans="2:12" x14ac:dyDescent="0.3">
      <c r="H92" s="33"/>
      <c r="I92" s="19"/>
      <c r="J92" s="19"/>
      <c r="K92" s="19"/>
      <c r="L92" s="19"/>
    </row>
    <row r="93" spans="2:12" x14ac:dyDescent="0.3">
      <c r="H93" s="33"/>
      <c r="I93" s="19"/>
      <c r="J93" s="19"/>
      <c r="K93" s="19"/>
      <c r="L93" s="19"/>
    </row>
  </sheetData>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Q94"/>
  <sheetViews>
    <sheetView showGridLines="0" zoomScaleNormal="100" workbookViewId="0"/>
  </sheetViews>
  <sheetFormatPr defaultColWidth="10.28515625" defaultRowHeight="16.5" x14ac:dyDescent="0.3"/>
  <cols>
    <col min="1" max="1" width="2.28515625" style="337" customWidth="1"/>
    <col min="2" max="2" width="8.85546875" style="337" customWidth="1"/>
    <col min="3" max="3" width="22.7109375" style="454" bestFit="1" customWidth="1"/>
    <col min="4" max="4" width="18.28515625" style="337" customWidth="1"/>
    <col min="5" max="16384" width="10.28515625" style="337"/>
  </cols>
  <sheetData>
    <row r="1" spans="2:17" x14ac:dyDescent="0.3">
      <c r="B1" s="2" t="s">
        <v>402</v>
      </c>
      <c r="C1" s="442"/>
      <c r="D1" s="2"/>
      <c r="F1" s="417"/>
      <c r="G1" s="417"/>
      <c r="H1" s="417"/>
      <c r="I1" s="417"/>
      <c r="J1" s="417"/>
    </row>
    <row r="2" spans="2:17" x14ac:dyDescent="0.3">
      <c r="B2" s="28" t="s">
        <v>42</v>
      </c>
      <c r="C2" s="443"/>
      <c r="D2" s="28"/>
      <c r="F2" s="416"/>
      <c r="G2" s="416"/>
      <c r="H2" s="421"/>
      <c r="I2" s="416"/>
      <c r="J2" s="416"/>
      <c r="K2" s="417"/>
      <c r="L2" s="417"/>
      <c r="M2" s="417"/>
      <c r="N2" s="417"/>
      <c r="O2" s="417"/>
      <c r="P2" s="417"/>
      <c r="Q2" s="417"/>
    </row>
    <row r="3" spans="2:17" x14ac:dyDescent="0.3">
      <c r="B3" s="6"/>
      <c r="C3" s="444"/>
      <c r="D3" s="6"/>
      <c r="F3" s="420"/>
      <c r="G3" s="421"/>
      <c r="H3" s="421"/>
      <c r="I3" s="420"/>
      <c r="J3" s="421"/>
      <c r="K3" s="417"/>
      <c r="L3" s="417"/>
      <c r="M3" s="417"/>
      <c r="N3" s="417"/>
      <c r="O3" s="417"/>
      <c r="P3" s="417"/>
      <c r="Q3" s="417"/>
    </row>
    <row r="4" spans="2:17" x14ac:dyDescent="0.3">
      <c r="B4" s="356"/>
      <c r="C4" s="445"/>
      <c r="D4" s="356"/>
      <c r="F4" s="420"/>
      <c r="G4" s="421"/>
      <c r="H4" s="421"/>
      <c r="I4" s="420"/>
      <c r="J4" s="421"/>
      <c r="K4" s="417"/>
      <c r="L4" s="417"/>
      <c r="M4" s="417"/>
      <c r="N4" s="417"/>
      <c r="O4" s="417"/>
      <c r="P4" s="417"/>
      <c r="Q4" s="417"/>
    </row>
    <row r="5" spans="2:17" x14ac:dyDescent="0.3">
      <c r="B5" s="356"/>
      <c r="C5" s="446" t="s">
        <v>53</v>
      </c>
      <c r="D5" s="447" t="s">
        <v>403</v>
      </c>
      <c r="F5" s="420"/>
      <c r="G5" s="421"/>
      <c r="H5" s="421"/>
      <c r="I5" s="420"/>
      <c r="J5" s="421"/>
      <c r="K5" s="417"/>
      <c r="L5" s="417"/>
      <c r="M5" s="416"/>
      <c r="N5" s="416"/>
      <c r="O5" s="417"/>
      <c r="P5" s="416"/>
      <c r="Q5" s="416"/>
    </row>
    <row r="6" spans="2:17" x14ac:dyDescent="0.3">
      <c r="B6" s="362">
        <v>41699</v>
      </c>
      <c r="C6" s="445">
        <v>1224</v>
      </c>
      <c r="D6" s="445">
        <v>1224</v>
      </c>
      <c r="F6" s="420"/>
      <c r="G6" s="421"/>
      <c r="H6" s="421"/>
      <c r="I6" s="420"/>
      <c r="J6" s="421"/>
      <c r="K6" s="417"/>
      <c r="L6" s="417"/>
      <c r="M6" s="416"/>
      <c r="N6" s="416"/>
      <c r="O6" s="417"/>
      <c r="P6" s="416"/>
      <c r="Q6" s="416"/>
    </row>
    <row r="7" spans="2:17" x14ac:dyDescent="0.3">
      <c r="B7" s="362">
        <v>41791</v>
      </c>
      <c r="C7" s="445">
        <v>1193</v>
      </c>
      <c r="D7" s="445">
        <v>1193</v>
      </c>
      <c r="F7" s="420"/>
      <c r="G7" s="421"/>
      <c r="H7" s="421"/>
      <c r="I7" s="420"/>
      <c r="J7" s="421"/>
      <c r="K7" s="417"/>
      <c r="L7" s="417"/>
      <c r="M7" s="416"/>
      <c r="N7" s="416"/>
      <c r="O7" s="417"/>
      <c r="P7" s="416"/>
      <c r="Q7" s="416"/>
    </row>
    <row r="8" spans="2:17" x14ac:dyDescent="0.3">
      <c r="B8" s="362">
        <v>41883</v>
      </c>
      <c r="C8" s="445">
        <v>1177</v>
      </c>
      <c r="D8" s="445">
        <v>1177</v>
      </c>
      <c r="F8" s="420"/>
      <c r="G8" s="421"/>
      <c r="H8" s="421"/>
      <c r="I8" s="420"/>
      <c r="J8" s="421"/>
      <c r="K8" s="417"/>
      <c r="L8" s="417"/>
      <c r="M8" s="416"/>
      <c r="N8" s="416"/>
      <c r="O8" s="417"/>
      <c r="P8" s="416"/>
      <c r="Q8" s="416"/>
    </row>
    <row r="9" spans="2:17" x14ac:dyDescent="0.3">
      <c r="B9" s="362">
        <v>41974</v>
      </c>
      <c r="C9" s="445">
        <v>1147</v>
      </c>
      <c r="D9" s="445">
        <v>1147</v>
      </c>
      <c r="F9" s="448"/>
      <c r="G9" s="448"/>
      <c r="H9" s="421"/>
      <c r="I9" s="420"/>
      <c r="J9" s="421"/>
      <c r="K9" s="417"/>
      <c r="L9" s="422"/>
      <c r="M9" s="420"/>
      <c r="N9" s="421"/>
      <c r="O9" s="417"/>
      <c r="P9" s="420"/>
      <c r="Q9" s="421"/>
    </row>
    <row r="10" spans="2:17" x14ac:dyDescent="0.3">
      <c r="B10" s="362">
        <v>42064</v>
      </c>
      <c r="C10" s="445">
        <v>1152</v>
      </c>
      <c r="D10" s="445">
        <v>1152</v>
      </c>
      <c r="F10" s="448"/>
      <c r="G10" s="448"/>
      <c r="H10" s="449"/>
      <c r="I10" s="420"/>
      <c r="J10" s="421"/>
      <c r="K10" s="449"/>
      <c r="L10" s="422"/>
      <c r="M10" s="420"/>
      <c r="N10" s="421"/>
      <c r="O10" s="417"/>
      <c r="P10" s="420"/>
      <c r="Q10" s="421"/>
    </row>
    <row r="11" spans="2:17" x14ac:dyDescent="0.3">
      <c r="B11" s="362">
        <v>42156</v>
      </c>
      <c r="C11" s="445">
        <v>1155</v>
      </c>
      <c r="D11" s="445">
        <v>1155</v>
      </c>
      <c r="F11" s="448"/>
      <c r="G11" s="448"/>
      <c r="H11" s="449"/>
      <c r="I11" s="420"/>
      <c r="J11" s="421"/>
      <c r="K11" s="449"/>
      <c r="L11" s="422"/>
      <c r="M11" s="420"/>
      <c r="N11" s="421"/>
      <c r="O11" s="417"/>
      <c r="P11" s="420"/>
      <c r="Q11" s="421"/>
    </row>
    <row r="12" spans="2:17" x14ac:dyDescent="0.3">
      <c r="B12" s="362">
        <v>42248</v>
      </c>
      <c r="C12" s="445">
        <v>1128</v>
      </c>
      <c r="D12" s="445">
        <v>1128</v>
      </c>
      <c r="F12" s="448"/>
      <c r="G12" s="448"/>
      <c r="H12" s="449"/>
      <c r="I12" s="420"/>
      <c r="J12" s="421"/>
      <c r="K12" s="449"/>
      <c r="L12" s="422"/>
      <c r="M12" s="420"/>
      <c r="N12" s="421"/>
      <c r="O12" s="417"/>
      <c r="P12" s="420"/>
      <c r="Q12" s="421"/>
    </row>
    <row r="13" spans="2:17" x14ac:dyDescent="0.3">
      <c r="B13" s="362">
        <v>42339</v>
      </c>
      <c r="C13" s="445">
        <v>1105</v>
      </c>
      <c r="D13" s="445">
        <v>1105</v>
      </c>
      <c r="F13" s="448"/>
      <c r="G13" s="448"/>
      <c r="H13" s="449"/>
      <c r="I13" s="420"/>
      <c r="J13" s="421"/>
      <c r="K13" s="449"/>
      <c r="L13" s="422"/>
      <c r="M13" s="420"/>
      <c r="N13" s="421"/>
      <c r="O13" s="417"/>
      <c r="P13" s="420"/>
      <c r="Q13" s="421"/>
    </row>
    <row r="14" spans="2:17" x14ac:dyDescent="0.3">
      <c r="B14" s="362">
        <v>42430</v>
      </c>
      <c r="C14" s="445">
        <v>1137</v>
      </c>
      <c r="D14" s="445">
        <v>1137</v>
      </c>
      <c r="F14" s="448"/>
      <c r="G14" s="448"/>
      <c r="H14" s="449"/>
      <c r="I14" s="420"/>
      <c r="J14" s="421"/>
      <c r="K14" s="449"/>
      <c r="L14" s="422"/>
      <c r="M14" s="420"/>
      <c r="N14" s="421"/>
      <c r="O14" s="417"/>
      <c r="P14" s="420"/>
      <c r="Q14" s="421"/>
    </row>
    <row r="15" spans="2:17" x14ac:dyDescent="0.3">
      <c r="B15" s="362">
        <v>42522</v>
      </c>
      <c r="C15" s="445">
        <v>1126</v>
      </c>
      <c r="D15" s="445">
        <v>1126</v>
      </c>
      <c r="F15" s="448"/>
      <c r="G15" s="448"/>
      <c r="H15" s="449"/>
      <c r="I15" s="420"/>
      <c r="J15" s="421"/>
      <c r="K15" s="449"/>
      <c r="L15" s="422"/>
      <c r="M15" s="420"/>
      <c r="N15" s="421"/>
      <c r="O15" s="417"/>
      <c r="P15" s="420"/>
      <c r="Q15" s="421"/>
    </row>
    <row r="16" spans="2:17" x14ac:dyDescent="0.3">
      <c r="B16" s="362">
        <v>42614</v>
      </c>
      <c r="C16" s="445">
        <v>1142</v>
      </c>
      <c r="D16" s="445">
        <v>1142</v>
      </c>
      <c r="F16" s="448"/>
      <c r="G16" s="448"/>
      <c r="H16" s="449"/>
      <c r="I16" s="420"/>
      <c r="J16" s="421"/>
      <c r="K16" s="449"/>
      <c r="L16" s="422"/>
      <c r="M16" s="420"/>
      <c r="N16" s="421"/>
      <c r="O16" s="417"/>
      <c r="P16" s="420"/>
      <c r="Q16" s="421"/>
    </row>
    <row r="17" spans="2:17" x14ac:dyDescent="0.3">
      <c r="B17" s="440">
        <v>42705</v>
      </c>
      <c r="C17" s="445">
        <v>1200</v>
      </c>
      <c r="D17" s="445">
        <v>1200</v>
      </c>
      <c r="F17" s="448"/>
      <c r="G17" s="448"/>
      <c r="H17" s="449"/>
      <c r="I17" s="420"/>
      <c r="J17" s="421"/>
      <c r="K17" s="449"/>
      <c r="L17" s="422"/>
      <c r="M17" s="420"/>
      <c r="N17" s="421"/>
      <c r="O17" s="417"/>
      <c r="P17" s="420"/>
      <c r="Q17" s="421"/>
    </row>
    <row r="18" spans="2:17" x14ac:dyDescent="0.3">
      <c r="B18" s="440">
        <v>42795</v>
      </c>
      <c r="C18" s="445">
        <v>1178</v>
      </c>
      <c r="D18" s="445">
        <v>1178</v>
      </c>
      <c r="F18" s="448"/>
      <c r="G18" s="448"/>
      <c r="H18" s="449"/>
      <c r="I18" s="420"/>
      <c r="J18" s="450"/>
      <c r="K18" s="449"/>
      <c r="L18" s="451"/>
      <c r="M18" s="420"/>
      <c r="N18" s="421"/>
      <c r="O18" s="417"/>
      <c r="P18" s="420"/>
      <c r="Q18" s="421"/>
    </row>
    <row r="19" spans="2:17" x14ac:dyDescent="0.3">
      <c r="B19" s="440">
        <v>42887</v>
      </c>
      <c r="C19" s="445">
        <v>1187</v>
      </c>
      <c r="D19" s="445">
        <v>1187</v>
      </c>
      <c r="F19" s="448"/>
      <c r="G19" s="448"/>
      <c r="H19" s="449"/>
      <c r="I19" s="420"/>
      <c r="J19" s="450"/>
      <c r="K19" s="449"/>
      <c r="L19" s="451"/>
      <c r="M19" s="420"/>
      <c r="N19" s="421"/>
      <c r="O19" s="417"/>
      <c r="P19" s="420"/>
      <c r="Q19" s="421"/>
    </row>
    <row r="20" spans="2:17" x14ac:dyDescent="0.3">
      <c r="B20" s="362">
        <v>42979</v>
      </c>
      <c r="C20" s="445">
        <v>1224</v>
      </c>
      <c r="D20" s="445">
        <v>1224</v>
      </c>
      <c r="F20" s="448"/>
      <c r="G20" s="448"/>
      <c r="H20" s="449"/>
      <c r="I20" s="420"/>
      <c r="J20" s="450"/>
      <c r="K20" s="449"/>
      <c r="L20" s="451"/>
      <c r="M20" s="420"/>
      <c r="N20" s="421"/>
      <c r="O20" s="417"/>
      <c r="P20" s="420"/>
      <c r="Q20" s="421"/>
    </row>
    <row r="21" spans="2:17" x14ac:dyDescent="0.3">
      <c r="B21" s="362">
        <v>43070</v>
      </c>
      <c r="C21" s="445">
        <v>1206</v>
      </c>
      <c r="D21" s="445">
        <v>1206</v>
      </c>
      <c r="F21" s="448"/>
      <c r="G21" s="448"/>
      <c r="H21" s="449"/>
      <c r="I21" s="420"/>
      <c r="J21" s="450"/>
      <c r="K21" s="449"/>
      <c r="L21" s="451"/>
      <c r="M21" s="420"/>
      <c r="N21" s="421"/>
      <c r="O21" s="417"/>
      <c r="P21" s="420"/>
      <c r="Q21" s="421"/>
    </row>
    <row r="22" spans="2:17" x14ac:dyDescent="0.3">
      <c r="B22" s="362">
        <v>43160</v>
      </c>
      <c r="C22" s="445">
        <v>1198</v>
      </c>
      <c r="D22" s="445">
        <v>1199</v>
      </c>
      <c r="F22" s="448"/>
      <c r="G22" s="448"/>
      <c r="H22" s="449"/>
      <c r="I22" s="420"/>
      <c r="J22" s="450"/>
      <c r="K22" s="449"/>
      <c r="L22" s="451"/>
      <c r="M22" s="420"/>
      <c r="N22" s="421"/>
      <c r="O22" s="417"/>
      <c r="P22" s="420"/>
      <c r="Q22" s="421"/>
    </row>
    <row r="23" spans="2:17" x14ac:dyDescent="0.3">
      <c r="B23" s="362">
        <v>43252</v>
      </c>
      <c r="C23" s="445">
        <v>1198</v>
      </c>
      <c r="D23" s="445">
        <v>1201</v>
      </c>
      <c r="F23" s="448"/>
      <c r="G23" s="448"/>
      <c r="H23" s="449"/>
      <c r="I23" s="420"/>
      <c r="J23" s="450"/>
      <c r="K23" s="449"/>
      <c r="L23" s="451"/>
      <c r="M23" s="420"/>
      <c r="N23" s="421"/>
      <c r="O23" s="417"/>
      <c r="P23" s="420"/>
      <c r="Q23" s="421"/>
    </row>
    <row r="24" spans="2:17" x14ac:dyDescent="0.3">
      <c r="B24" s="362">
        <v>43344</v>
      </c>
      <c r="C24" s="445">
        <v>1200</v>
      </c>
      <c r="D24" s="445">
        <v>1205</v>
      </c>
      <c r="F24" s="448"/>
      <c r="G24" s="448"/>
      <c r="H24" s="449"/>
      <c r="I24" s="420"/>
      <c r="J24" s="450"/>
      <c r="K24" s="449"/>
      <c r="L24" s="451"/>
      <c r="M24" s="420"/>
      <c r="N24" s="421"/>
      <c r="O24" s="417"/>
      <c r="P24" s="420"/>
      <c r="Q24" s="421"/>
    </row>
    <row r="25" spans="2:17" x14ac:dyDescent="0.3">
      <c r="B25" s="362">
        <v>43435</v>
      </c>
      <c r="C25" s="445">
        <v>1203</v>
      </c>
      <c r="D25" s="445">
        <v>1210</v>
      </c>
      <c r="F25" s="448"/>
      <c r="G25" s="448"/>
      <c r="H25" s="449"/>
      <c r="I25" s="420"/>
      <c r="J25" s="450"/>
      <c r="K25" s="449"/>
      <c r="L25" s="451"/>
      <c r="M25" s="420"/>
      <c r="N25" s="421"/>
      <c r="O25" s="417"/>
      <c r="P25" s="420"/>
      <c r="Q25" s="421"/>
    </row>
    <row r="26" spans="2:17" x14ac:dyDescent="0.3">
      <c r="B26" s="362">
        <v>43525</v>
      </c>
      <c r="C26" s="445">
        <v>1205</v>
      </c>
      <c r="D26" s="445">
        <v>1217</v>
      </c>
      <c r="F26" s="448"/>
      <c r="G26" s="448"/>
      <c r="H26" s="449"/>
      <c r="I26" s="420"/>
      <c r="J26" s="450"/>
      <c r="K26" s="449"/>
      <c r="L26" s="451"/>
      <c r="M26" s="420"/>
      <c r="N26" s="421"/>
      <c r="O26" s="417"/>
      <c r="P26" s="420"/>
      <c r="Q26" s="421"/>
    </row>
    <row r="27" spans="2:17" x14ac:dyDescent="0.3">
      <c r="B27" s="362">
        <v>43617</v>
      </c>
      <c r="C27" s="445">
        <v>1207</v>
      </c>
      <c r="D27" s="445">
        <v>1224</v>
      </c>
      <c r="F27" s="448"/>
      <c r="G27" s="448"/>
      <c r="H27" s="449"/>
      <c r="I27" s="420"/>
      <c r="J27" s="450"/>
      <c r="K27" s="449"/>
      <c r="L27" s="451"/>
      <c r="M27" s="420"/>
      <c r="N27" s="421"/>
      <c r="O27" s="417"/>
      <c r="P27" s="420"/>
      <c r="Q27" s="421"/>
    </row>
    <row r="28" spans="2:17" x14ac:dyDescent="0.3">
      <c r="B28" s="362">
        <v>43709</v>
      </c>
      <c r="C28" s="445">
        <v>1209</v>
      </c>
      <c r="D28" s="445">
        <v>1230</v>
      </c>
      <c r="F28" s="448"/>
      <c r="G28" s="448"/>
      <c r="H28" s="449"/>
      <c r="I28" s="420"/>
      <c r="J28" s="450"/>
      <c r="K28" s="449"/>
      <c r="L28" s="451"/>
      <c r="M28" s="420"/>
      <c r="N28" s="421"/>
      <c r="O28" s="417"/>
      <c r="P28" s="420"/>
      <c r="Q28" s="421"/>
    </row>
    <row r="29" spans="2:17" x14ac:dyDescent="0.3">
      <c r="B29" s="362">
        <v>43800</v>
      </c>
      <c r="C29" s="445">
        <v>1212</v>
      </c>
      <c r="D29" s="445">
        <v>1236</v>
      </c>
      <c r="F29" s="448"/>
      <c r="G29" s="448"/>
      <c r="H29" s="449"/>
      <c r="I29" s="420"/>
      <c r="J29" s="450"/>
      <c r="K29" s="449"/>
      <c r="L29" s="451"/>
      <c r="M29" s="420"/>
      <c r="N29" s="421"/>
      <c r="O29" s="417"/>
      <c r="P29" s="420"/>
      <c r="Q29" s="421"/>
    </row>
    <row r="30" spans="2:17" x14ac:dyDescent="0.3">
      <c r="B30" s="362">
        <v>43891</v>
      </c>
      <c r="C30" s="445">
        <v>1214</v>
      </c>
      <c r="D30" s="445">
        <v>1238</v>
      </c>
      <c r="F30" s="448"/>
      <c r="G30" s="448"/>
      <c r="H30" s="449"/>
      <c r="I30" s="420"/>
      <c r="J30" s="450"/>
      <c r="K30" s="449"/>
      <c r="L30" s="451"/>
      <c r="M30" s="420"/>
      <c r="N30" s="421"/>
      <c r="O30" s="417"/>
      <c r="P30" s="420"/>
      <c r="Q30" s="421"/>
    </row>
    <row r="31" spans="2:17" x14ac:dyDescent="0.3">
      <c r="B31" s="362">
        <v>43983</v>
      </c>
      <c r="C31" s="445">
        <v>1217</v>
      </c>
      <c r="D31" s="445">
        <v>1240</v>
      </c>
      <c r="F31" s="448"/>
      <c r="G31" s="448"/>
      <c r="H31" s="449"/>
      <c r="I31" s="420"/>
      <c r="J31" s="450"/>
      <c r="K31" s="449"/>
      <c r="L31" s="451"/>
      <c r="M31" s="420"/>
      <c r="N31" s="421"/>
      <c r="O31" s="417"/>
      <c r="P31" s="420"/>
      <c r="Q31" s="421"/>
    </row>
    <row r="32" spans="2:17" x14ac:dyDescent="0.3">
      <c r="B32" s="362">
        <v>44075</v>
      </c>
      <c r="C32" s="445">
        <v>1219</v>
      </c>
      <c r="D32" s="445">
        <v>1242</v>
      </c>
      <c r="F32" s="448"/>
      <c r="G32" s="448"/>
      <c r="H32" s="449"/>
      <c r="I32" s="420"/>
      <c r="J32" s="450"/>
      <c r="K32" s="449"/>
      <c r="L32" s="451"/>
      <c r="M32" s="420"/>
      <c r="N32" s="421"/>
      <c r="O32" s="417"/>
      <c r="P32" s="420"/>
      <c r="Q32" s="421"/>
    </row>
    <row r="33" spans="2:17" x14ac:dyDescent="0.3">
      <c r="B33" s="362">
        <v>44166</v>
      </c>
      <c r="C33" s="445">
        <v>1220</v>
      </c>
      <c r="D33" s="445">
        <v>1243</v>
      </c>
      <c r="F33" s="448"/>
      <c r="G33" s="448"/>
      <c r="H33" s="449"/>
      <c r="I33" s="420"/>
      <c r="J33" s="450"/>
      <c r="K33" s="449"/>
      <c r="L33" s="451"/>
      <c r="M33" s="420"/>
      <c r="N33" s="421"/>
      <c r="O33" s="417"/>
      <c r="P33" s="420"/>
      <c r="Q33" s="421"/>
    </row>
    <row r="34" spans="2:17" x14ac:dyDescent="0.3">
      <c r="B34" s="362">
        <v>44256</v>
      </c>
      <c r="C34" s="445">
        <v>1221</v>
      </c>
      <c r="D34" s="445">
        <v>1242</v>
      </c>
      <c r="F34" s="448"/>
      <c r="G34" s="448"/>
      <c r="H34" s="449"/>
      <c r="I34" s="420"/>
      <c r="J34" s="450"/>
      <c r="K34" s="449"/>
      <c r="L34" s="451"/>
      <c r="M34" s="420"/>
      <c r="N34" s="421"/>
      <c r="O34" s="417"/>
      <c r="P34" s="420"/>
      <c r="Q34" s="421"/>
    </row>
    <row r="35" spans="2:17" x14ac:dyDescent="0.3">
      <c r="B35" s="362">
        <v>44348</v>
      </c>
      <c r="C35" s="445">
        <v>1222</v>
      </c>
      <c r="D35" s="445">
        <v>1241</v>
      </c>
      <c r="F35" s="448"/>
      <c r="G35" s="448"/>
      <c r="H35" s="449"/>
      <c r="I35" s="420"/>
      <c r="J35" s="450"/>
      <c r="K35" s="449"/>
      <c r="L35" s="451"/>
      <c r="M35" s="420"/>
      <c r="N35" s="421"/>
      <c r="O35" s="417"/>
      <c r="P35" s="420"/>
      <c r="Q35" s="421"/>
    </row>
    <row r="36" spans="2:17" x14ac:dyDescent="0.3">
      <c r="B36" s="362">
        <v>44440</v>
      </c>
      <c r="C36" s="445">
        <v>1223</v>
      </c>
      <c r="D36" s="445">
        <v>1240</v>
      </c>
      <c r="F36" s="448"/>
      <c r="G36" s="448"/>
      <c r="H36" s="449"/>
      <c r="I36" s="420"/>
      <c r="J36" s="450"/>
      <c r="K36" s="449"/>
      <c r="L36" s="451"/>
      <c r="M36" s="420"/>
      <c r="N36" s="421"/>
      <c r="O36" s="417"/>
      <c r="P36" s="420"/>
      <c r="Q36" s="421"/>
    </row>
    <row r="37" spans="2:17" x14ac:dyDescent="0.3">
      <c r="B37" s="362">
        <v>44531</v>
      </c>
      <c r="C37" s="445">
        <v>1223</v>
      </c>
      <c r="D37" s="445">
        <v>1239</v>
      </c>
      <c r="F37" s="448"/>
      <c r="G37" s="448"/>
      <c r="H37" s="449"/>
      <c r="I37" s="420"/>
      <c r="J37" s="450"/>
      <c r="K37" s="449"/>
      <c r="L37" s="451"/>
      <c r="M37" s="420"/>
      <c r="N37" s="421"/>
      <c r="O37" s="417"/>
      <c r="P37" s="420"/>
      <c r="Q37" s="421"/>
    </row>
    <row r="38" spans="2:17" x14ac:dyDescent="0.3">
      <c r="B38" s="362">
        <v>44621</v>
      </c>
      <c r="C38" s="445">
        <v>1223</v>
      </c>
      <c r="D38" s="445">
        <v>1236</v>
      </c>
      <c r="F38" s="448"/>
      <c r="G38" s="448"/>
      <c r="H38" s="449"/>
      <c r="I38" s="420"/>
      <c r="J38" s="450"/>
      <c r="K38" s="449"/>
      <c r="L38" s="451"/>
      <c r="M38" s="420"/>
      <c r="N38" s="421"/>
      <c r="O38" s="417"/>
      <c r="P38" s="420"/>
      <c r="Q38" s="421"/>
    </row>
    <row r="39" spans="2:17" x14ac:dyDescent="0.3">
      <c r="B39" s="362">
        <v>44713</v>
      </c>
      <c r="C39" s="445">
        <v>1223</v>
      </c>
      <c r="D39" s="445">
        <v>1234</v>
      </c>
      <c r="F39" s="448"/>
      <c r="G39" s="448"/>
      <c r="H39" s="449"/>
      <c r="I39" s="420"/>
      <c r="J39" s="450"/>
      <c r="K39" s="449"/>
      <c r="L39" s="451"/>
      <c r="M39" s="420"/>
      <c r="N39" s="421"/>
      <c r="O39" s="417"/>
      <c r="P39" s="420"/>
      <c r="Q39" s="421"/>
    </row>
    <row r="40" spans="2:17" x14ac:dyDescent="0.3">
      <c r="B40" s="362"/>
      <c r="C40" s="445"/>
      <c r="D40" s="361"/>
      <c r="E40" s="425"/>
      <c r="F40" s="448"/>
      <c r="G40" s="448"/>
      <c r="H40" s="449"/>
      <c r="I40" s="420"/>
      <c r="J40" s="450"/>
      <c r="K40" s="449"/>
      <c r="L40" s="451"/>
      <c r="M40" s="420"/>
      <c r="N40" s="421"/>
      <c r="O40" s="417"/>
      <c r="P40" s="420"/>
      <c r="Q40" s="421"/>
    </row>
    <row r="41" spans="2:17" x14ac:dyDescent="0.3">
      <c r="B41" s="362"/>
      <c r="C41" s="445"/>
      <c r="D41" s="361"/>
      <c r="E41" s="425"/>
      <c r="F41" s="448"/>
      <c r="G41" s="448"/>
      <c r="H41" s="449"/>
      <c r="I41" s="420"/>
      <c r="J41" s="450"/>
      <c r="K41" s="449"/>
      <c r="L41" s="451"/>
      <c r="M41" s="420"/>
      <c r="N41" s="421"/>
      <c r="O41" s="417"/>
      <c r="P41" s="420"/>
      <c r="Q41" s="421"/>
    </row>
    <row r="42" spans="2:17" x14ac:dyDescent="0.3">
      <c r="B42" s="362"/>
      <c r="C42" s="445"/>
      <c r="D42" s="361"/>
      <c r="E42" s="425"/>
      <c r="F42" s="448"/>
      <c r="G42" s="448"/>
      <c r="H42" s="449"/>
      <c r="I42" s="420"/>
      <c r="J42" s="450"/>
      <c r="K42" s="449"/>
      <c r="L42" s="451"/>
      <c r="M42" s="420"/>
      <c r="N42" s="421"/>
      <c r="O42" s="417"/>
      <c r="P42" s="420"/>
      <c r="Q42" s="421"/>
    </row>
    <row r="43" spans="2:17" x14ac:dyDescent="0.3">
      <c r="B43" s="362"/>
      <c r="C43" s="445"/>
      <c r="D43" s="361"/>
      <c r="E43" s="425"/>
      <c r="F43" s="448"/>
      <c r="G43" s="448"/>
      <c r="H43" s="449"/>
      <c r="I43" s="420"/>
      <c r="J43" s="450"/>
      <c r="K43" s="449"/>
      <c r="L43" s="451"/>
      <c r="M43" s="420"/>
      <c r="N43" s="421"/>
      <c r="O43" s="417"/>
      <c r="P43" s="420"/>
      <c r="Q43" s="421"/>
    </row>
    <row r="44" spans="2:17" x14ac:dyDescent="0.3">
      <c r="B44" s="362"/>
      <c r="C44" s="445"/>
      <c r="D44" s="361"/>
      <c r="E44" s="425"/>
      <c r="F44" s="448"/>
      <c r="G44" s="448"/>
      <c r="H44" s="449"/>
      <c r="I44" s="420"/>
      <c r="J44" s="450"/>
      <c r="K44" s="449"/>
      <c r="L44" s="451"/>
      <c r="M44" s="420"/>
      <c r="N44" s="421"/>
      <c r="O44" s="417"/>
      <c r="P44" s="420"/>
      <c r="Q44" s="421"/>
    </row>
    <row r="45" spans="2:17" x14ac:dyDescent="0.3">
      <c r="B45" s="362"/>
      <c r="C45" s="445"/>
      <c r="D45" s="361"/>
      <c r="E45" s="425"/>
      <c r="F45" s="448"/>
      <c r="G45" s="448"/>
      <c r="H45" s="449"/>
      <c r="I45" s="420"/>
      <c r="J45" s="450"/>
      <c r="K45" s="449"/>
      <c r="L45" s="451"/>
      <c r="M45" s="420"/>
      <c r="N45" s="421"/>
      <c r="O45" s="417"/>
      <c r="P45" s="420"/>
      <c r="Q45" s="421"/>
    </row>
    <row r="46" spans="2:17" x14ac:dyDescent="0.3">
      <c r="B46" s="362"/>
      <c r="C46" s="445"/>
      <c r="D46" s="361"/>
      <c r="F46" s="420"/>
      <c r="G46" s="421"/>
      <c r="H46" s="449"/>
      <c r="I46" s="420"/>
      <c r="J46" s="450"/>
      <c r="K46" s="449"/>
      <c r="L46" s="451"/>
      <c r="M46" s="417"/>
      <c r="N46" s="417"/>
      <c r="O46" s="417"/>
      <c r="P46" s="417"/>
      <c r="Q46" s="417"/>
    </row>
    <row r="47" spans="2:17" x14ac:dyDescent="0.3">
      <c r="B47" s="362"/>
      <c r="C47" s="445"/>
      <c r="D47" s="361"/>
      <c r="H47" s="303"/>
      <c r="J47" s="452"/>
      <c r="K47" s="303"/>
      <c r="L47" s="451"/>
    </row>
    <row r="48" spans="2:17" x14ac:dyDescent="0.3">
      <c r="B48" s="362"/>
      <c r="C48" s="445"/>
      <c r="D48" s="361"/>
      <c r="H48" s="303"/>
      <c r="J48" s="452"/>
      <c r="K48" s="303"/>
      <c r="L48" s="451"/>
    </row>
    <row r="49" spans="2:11" x14ac:dyDescent="0.3">
      <c r="B49" s="362"/>
      <c r="C49" s="445"/>
      <c r="D49" s="361"/>
      <c r="H49" s="303"/>
      <c r="K49" s="303"/>
    </row>
    <row r="50" spans="2:11" x14ac:dyDescent="0.3">
      <c r="B50" s="362"/>
      <c r="C50" s="445"/>
      <c r="D50" s="361"/>
      <c r="H50" s="303"/>
      <c r="K50" s="303"/>
    </row>
    <row r="51" spans="2:11" x14ac:dyDescent="0.3">
      <c r="B51" s="362"/>
      <c r="C51" s="445"/>
      <c r="D51" s="361"/>
      <c r="H51" s="303"/>
      <c r="K51" s="303"/>
    </row>
    <row r="52" spans="2:11" x14ac:dyDescent="0.3">
      <c r="B52" s="362"/>
      <c r="C52" s="445"/>
      <c r="D52" s="361"/>
      <c r="H52" s="303"/>
      <c r="K52" s="303"/>
    </row>
    <row r="53" spans="2:11" x14ac:dyDescent="0.3">
      <c r="B53" s="362"/>
      <c r="C53" s="445"/>
      <c r="D53" s="361"/>
      <c r="H53" s="303"/>
      <c r="K53" s="303"/>
    </row>
    <row r="54" spans="2:11" x14ac:dyDescent="0.3">
      <c r="B54" s="362"/>
      <c r="C54" s="445"/>
      <c r="D54" s="361"/>
      <c r="H54" s="303"/>
      <c r="K54" s="303"/>
    </row>
    <row r="55" spans="2:11" x14ac:dyDescent="0.3">
      <c r="B55" s="362"/>
      <c r="C55" s="445"/>
      <c r="D55" s="361"/>
      <c r="H55" s="303"/>
      <c r="K55" s="303"/>
    </row>
    <row r="56" spans="2:11" x14ac:dyDescent="0.3">
      <c r="B56" s="362"/>
      <c r="C56" s="445"/>
      <c r="D56" s="361"/>
      <c r="H56" s="303"/>
      <c r="K56" s="303"/>
    </row>
    <row r="57" spans="2:11" x14ac:dyDescent="0.3">
      <c r="C57" s="445"/>
      <c r="D57" s="361"/>
      <c r="H57" s="303"/>
      <c r="K57" s="303"/>
    </row>
    <row r="58" spans="2:11" x14ac:dyDescent="0.3">
      <c r="C58" s="445"/>
      <c r="D58" s="361"/>
      <c r="H58" s="303"/>
      <c r="K58" s="303"/>
    </row>
    <row r="59" spans="2:11" x14ac:dyDescent="0.3">
      <c r="C59" s="445"/>
      <c r="D59" s="361"/>
      <c r="H59" s="303"/>
      <c r="K59" s="303"/>
    </row>
    <row r="60" spans="2:11" x14ac:dyDescent="0.3">
      <c r="C60" s="445"/>
      <c r="D60" s="361"/>
      <c r="H60" s="303"/>
      <c r="K60" s="303"/>
    </row>
    <row r="61" spans="2:11" x14ac:dyDescent="0.3">
      <c r="C61" s="445"/>
      <c r="D61" s="361"/>
      <c r="H61" s="303"/>
      <c r="K61" s="303"/>
    </row>
    <row r="62" spans="2:11" x14ac:dyDescent="0.3">
      <c r="C62" s="445"/>
      <c r="D62" s="361"/>
      <c r="H62" s="303"/>
      <c r="K62" s="303"/>
    </row>
    <row r="63" spans="2:11" x14ac:dyDescent="0.3">
      <c r="C63" s="445"/>
      <c r="D63" s="361"/>
      <c r="H63" s="303"/>
      <c r="K63" s="303"/>
    </row>
    <row r="64" spans="2:11" x14ac:dyDescent="0.3">
      <c r="C64" s="445"/>
      <c r="D64" s="361"/>
      <c r="H64" s="303"/>
      <c r="K64" s="303"/>
    </row>
    <row r="65" spans="2:11" x14ac:dyDescent="0.3">
      <c r="C65" s="445"/>
      <c r="D65" s="361"/>
      <c r="H65" s="303"/>
      <c r="K65" s="303"/>
    </row>
    <row r="66" spans="2:11" x14ac:dyDescent="0.3">
      <c r="C66" s="445"/>
      <c r="D66" s="361"/>
      <c r="H66" s="303"/>
      <c r="K66" s="303"/>
    </row>
    <row r="67" spans="2:11" x14ac:dyDescent="0.3">
      <c r="C67" s="445"/>
      <c r="D67" s="361"/>
      <c r="H67" s="303"/>
      <c r="K67" s="303"/>
    </row>
    <row r="68" spans="2:11" x14ac:dyDescent="0.3">
      <c r="C68" s="445"/>
      <c r="D68" s="361"/>
      <c r="H68" s="303"/>
      <c r="K68" s="303"/>
    </row>
    <row r="69" spans="2:11" x14ac:dyDescent="0.3">
      <c r="C69" s="445"/>
      <c r="D69" s="361"/>
      <c r="H69" s="303"/>
      <c r="K69" s="303"/>
    </row>
    <row r="70" spans="2:11" x14ac:dyDescent="0.3">
      <c r="C70" s="445"/>
      <c r="D70" s="361"/>
      <c r="H70" s="303"/>
      <c r="K70" s="303"/>
    </row>
    <row r="71" spans="2:11" x14ac:dyDescent="0.3">
      <c r="C71" s="445"/>
      <c r="D71" s="361"/>
      <c r="H71" s="303"/>
      <c r="K71" s="303"/>
    </row>
    <row r="72" spans="2:11" x14ac:dyDescent="0.3">
      <c r="C72" s="445"/>
      <c r="D72" s="361"/>
      <c r="H72" s="303"/>
      <c r="K72" s="303"/>
    </row>
    <row r="73" spans="2:11" x14ac:dyDescent="0.3">
      <c r="C73" s="445"/>
      <c r="D73" s="361"/>
      <c r="H73" s="303"/>
      <c r="K73" s="303"/>
    </row>
    <row r="74" spans="2:11" x14ac:dyDescent="0.3">
      <c r="C74" s="445"/>
      <c r="D74" s="361"/>
      <c r="H74" s="303"/>
      <c r="K74" s="303"/>
    </row>
    <row r="75" spans="2:11" x14ac:dyDescent="0.3">
      <c r="C75" s="445"/>
      <c r="D75" s="361"/>
      <c r="H75" s="303"/>
      <c r="K75" s="303"/>
    </row>
    <row r="76" spans="2:11" x14ac:dyDescent="0.3">
      <c r="B76" s="441"/>
      <c r="C76" s="453"/>
      <c r="D76" s="424"/>
      <c r="H76" s="303"/>
      <c r="K76" s="303"/>
    </row>
    <row r="77" spans="2:11" x14ac:dyDescent="0.3">
      <c r="B77" s="441"/>
      <c r="C77" s="453"/>
      <c r="D77" s="424"/>
      <c r="H77" s="303"/>
      <c r="K77" s="303"/>
    </row>
    <row r="78" spans="2:11" x14ac:dyDescent="0.3">
      <c r="B78" s="441"/>
      <c r="C78" s="453"/>
      <c r="D78" s="424"/>
      <c r="H78" s="303"/>
      <c r="K78" s="303"/>
    </row>
    <row r="79" spans="2:11" x14ac:dyDescent="0.3">
      <c r="B79" s="441"/>
      <c r="C79" s="453"/>
      <c r="D79" s="424"/>
      <c r="H79" s="303"/>
      <c r="K79" s="303"/>
    </row>
    <row r="80" spans="2:11" x14ac:dyDescent="0.3">
      <c r="B80" s="441"/>
      <c r="C80" s="453"/>
      <c r="D80" s="424"/>
      <c r="H80" s="303"/>
      <c r="K80" s="303"/>
    </row>
    <row r="81" spans="2:11" x14ac:dyDescent="0.3">
      <c r="B81" s="441"/>
      <c r="C81" s="453"/>
      <c r="D81" s="424"/>
      <c r="H81" s="303"/>
      <c r="K81" s="303"/>
    </row>
    <row r="82" spans="2:11" x14ac:dyDescent="0.3">
      <c r="B82" s="441"/>
      <c r="C82" s="453"/>
      <c r="D82" s="424"/>
      <c r="H82" s="303"/>
      <c r="K82" s="303"/>
    </row>
    <row r="83" spans="2:11" x14ac:dyDescent="0.3">
      <c r="B83" s="441"/>
      <c r="C83" s="453"/>
      <c r="D83" s="424"/>
      <c r="H83" s="303"/>
      <c r="K83" s="303"/>
    </row>
    <row r="84" spans="2:11" x14ac:dyDescent="0.3">
      <c r="C84" s="445"/>
      <c r="D84" s="361"/>
      <c r="H84" s="303"/>
      <c r="K84" s="303"/>
    </row>
    <row r="85" spans="2:11" x14ac:dyDescent="0.3">
      <c r="C85" s="445"/>
      <c r="D85" s="361"/>
      <c r="H85" s="303"/>
      <c r="K85" s="303"/>
    </row>
    <row r="86" spans="2:11" x14ac:dyDescent="0.3">
      <c r="C86" s="445"/>
      <c r="D86" s="361"/>
      <c r="H86" s="303"/>
      <c r="K86" s="303"/>
    </row>
    <row r="87" spans="2:11" x14ac:dyDescent="0.3">
      <c r="C87" s="445"/>
      <c r="D87" s="361"/>
      <c r="H87" s="303"/>
      <c r="K87" s="303"/>
    </row>
    <row r="88" spans="2:11" x14ac:dyDescent="0.3">
      <c r="C88" s="445"/>
      <c r="D88" s="361"/>
      <c r="H88" s="303"/>
      <c r="K88" s="303"/>
    </row>
    <row r="89" spans="2:11" x14ac:dyDescent="0.3">
      <c r="C89" s="445"/>
      <c r="D89" s="361"/>
      <c r="H89" s="303"/>
      <c r="K89" s="303"/>
    </row>
    <row r="90" spans="2:11" x14ac:dyDescent="0.3">
      <c r="C90" s="445"/>
      <c r="D90" s="361"/>
      <c r="H90" s="303"/>
      <c r="K90" s="303"/>
    </row>
    <row r="91" spans="2:11" x14ac:dyDescent="0.3">
      <c r="C91" s="445"/>
      <c r="D91" s="361"/>
      <c r="H91" s="303"/>
      <c r="K91" s="303"/>
    </row>
    <row r="92" spans="2:11" x14ac:dyDescent="0.3">
      <c r="C92" s="445"/>
      <c r="D92" s="361"/>
      <c r="H92" s="303"/>
      <c r="K92" s="303"/>
    </row>
    <row r="93" spans="2:11" x14ac:dyDescent="0.3">
      <c r="C93" s="445"/>
      <c r="D93" s="361"/>
      <c r="H93" s="303"/>
      <c r="K93" s="303"/>
    </row>
    <row r="94" spans="2:11" x14ac:dyDescent="0.3">
      <c r="H94" s="303"/>
      <c r="K94" s="303"/>
    </row>
  </sheetData>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135"/>
  <sheetViews>
    <sheetView showGridLines="0" zoomScaleNormal="100" workbookViewId="0"/>
  </sheetViews>
  <sheetFormatPr defaultColWidth="10.28515625" defaultRowHeight="16.5" x14ac:dyDescent="0.3"/>
  <cols>
    <col min="1" max="1" width="2.28515625" style="337" customWidth="1"/>
    <col min="2" max="2" width="12.7109375" style="337" customWidth="1"/>
    <col min="3" max="3" width="25" style="466" bestFit="1" customWidth="1"/>
    <col min="4" max="4" width="13.5703125" style="466" bestFit="1" customWidth="1"/>
    <col min="5" max="5" width="12.7109375" style="466" bestFit="1" customWidth="1"/>
    <col min="6" max="6" width="18.28515625" style="337" bestFit="1" customWidth="1"/>
    <col min="7" max="8" width="12.7109375" style="337" bestFit="1" customWidth="1"/>
    <col min="9" max="16384" width="10.28515625" style="337"/>
  </cols>
  <sheetData>
    <row r="1" spans="1:18" s="417" customFormat="1" x14ac:dyDescent="0.3">
      <c r="A1" s="337"/>
      <c r="B1" s="2" t="s">
        <v>404</v>
      </c>
      <c r="C1" s="455"/>
      <c r="D1" s="456"/>
      <c r="E1" s="456"/>
    </row>
    <row r="2" spans="1:18" s="417" customFormat="1" x14ac:dyDescent="0.3">
      <c r="A2" s="337"/>
      <c r="B2" s="28" t="s">
        <v>383</v>
      </c>
      <c r="C2" s="457"/>
      <c r="D2" s="458"/>
      <c r="E2" s="458"/>
    </row>
    <row r="3" spans="1:18" x14ac:dyDescent="0.3">
      <c r="B3" s="6"/>
      <c r="C3" s="459"/>
      <c r="D3" s="459"/>
      <c r="E3" s="459"/>
    </row>
    <row r="4" spans="1:18" x14ac:dyDescent="0.3">
      <c r="C4" s="460"/>
      <c r="D4" s="460"/>
      <c r="E4" s="460"/>
      <c r="G4" s="417"/>
      <c r="H4" s="417"/>
      <c r="I4" s="428"/>
      <c r="J4" s="428"/>
      <c r="K4"/>
      <c r="L4"/>
      <c r="M4" s="428"/>
      <c r="N4" s="428"/>
      <c r="O4"/>
      <c r="Q4" s="428"/>
      <c r="R4" s="428"/>
    </row>
    <row r="5" spans="1:18" x14ac:dyDescent="0.3">
      <c r="B5" s="356"/>
      <c r="C5" s="461" t="s">
        <v>58</v>
      </c>
      <c r="D5" s="461" t="s">
        <v>398</v>
      </c>
      <c r="E5" s="461" t="s">
        <v>403</v>
      </c>
      <c r="F5" s="435"/>
      <c r="G5" s="435"/>
      <c r="H5" s="435"/>
      <c r="I5" s="430"/>
      <c r="J5"/>
      <c r="K5"/>
      <c r="L5"/>
      <c r="M5" s="430"/>
      <c r="N5"/>
      <c r="O5"/>
      <c r="Q5" s="430"/>
      <c r="R5"/>
    </row>
    <row r="6" spans="1:18" x14ac:dyDescent="0.3">
      <c r="B6" s="362">
        <v>38504</v>
      </c>
      <c r="C6" s="462">
        <v>12.678984864816597</v>
      </c>
      <c r="D6" s="463">
        <v>12.678984864816597</v>
      </c>
      <c r="E6" s="463">
        <v>12.678984864816597</v>
      </c>
      <c r="F6" s="435"/>
      <c r="G6" s="435"/>
      <c r="H6" s="435"/>
      <c r="I6" s="430"/>
      <c r="J6"/>
      <c r="K6"/>
      <c r="L6"/>
      <c r="M6" s="430"/>
      <c r="N6"/>
      <c r="O6"/>
      <c r="Q6" s="430"/>
      <c r="R6"/>
    </row>
    <row r="7" spans="1:18" x14ac:dyDescent="0.3">
      <c r="B7" s="362">
        <v>38869</v>
      </c>
      <c r="C7" s="462">
        <v>9.8220688146428614</v>
      </c>
      <c r="D7" s="463">
        <v>9.8220688146428614</v>
      </c>
      <c r="E7" s="463">
        <v>9.8220688146428614</v>
      </c>
      <c r="F7" s="435"/>
      <c r="G7" s="435"/>
      <c r="H7" s="435"/>
      <c r="I7" s="430"/>
      <c r="J7"/>
      <c r="K7"/>
      <c r="L7"/>
      <c r="M7" s="430"/>
      <c r="N7"/>
      <c r="O7"/>
      <c r="Q7" s="430"/>
      <c r="R7"/>
    </row>
    <row r="8" spans="1:18" x14ac:dyDescent="0.3">
      <c r="B8" s="362">
        <v>39234</v>
      </c>
      <c r="C8" s="462">
        <v>7.5209310543324008</v>
      </c>
      <c r="D8" s="463">
        <v>7.5209310543324008</v>
      </c>
      <c r="E8" s="463">
        <v>7.5209310543324008</v>
      </c>
      <c r="F8" s="435"/>
      <c r="G8" s="435"/>
      <c r="H8" s="435"/>
      <c r="I8" s="430"/>
      <c r="J8"/>
      <c r="K8"/>
      <c r="L8"/>
      <c r="M8" s="430"/>
      <c r="N8"/>
      <c r="O8"/>
      <c r="Q8" s="430"/>
      <c r="R8"/>
    </row>
    <row r="9" spans="1:18" x14ac:dyDescent="0.3">
      <c r="B9" s="362">
        <v>39600</v>
      </c>
      <c r="C9" s="462">
        <v>5.4274845106639624</v>
      </c>
      <c r="D9" s="463">
        <v>5.4274845106639624</v>
      </c>
      <c r="E9" s="463">
        <v>5.4274845106639624</v>
      </c>
      <c r="F9" s="435"/>
      <c r="G9" s="435"/>
      <c r="H9" s="435"/>
      <c r="I9" s="430"/>
      <c r="J9"/>
      <c r="K9"/>
      <c r="L9"/>
      <c r="M9" s="430"/>
      <c r="N9"/>
      <c r="O9"/>
      <c r="Q9" s="430"/>
      <c r="R9"/>
    </row>
    <row r="10" spans="1:18" x14ac:dyDescent="0.3">
      <c r="B10" s="362">
        <v>39965</v>
      </c>
      <c r="C10" s="462">
        <v>9.0337730870712392</v>
      </c>
      <c r="D10" s="463">
        <v>9.0337730870712392</v>
      </c>
      <c r="E10" s="463">
        <v>9.0337730870712392</v>
      </c>
      <c r="F10" s="435"/>
      <c r="G10" s="435"/>
      <c r="H10" s="435"/>
      <c r="I10" s="430"/>
      <c r="J10"/>
      <c r="K10"/>
      <c r="L10"/>
      <c r="M10" s="430"/>
      <c r="N10"/>
      <c r="O10"/>
      <c r="Q10" s="430"/>
      <c r="R10"/>
    </row>
    <row r="11" spans="1:18" x14ac:dyDescent="0.3">
      <c r="B11" s="362">
        <v>40330</v>
      </c>
      <c r="C11" s="462">
        <v>13.590870968561768</v>
      </c>
      <c r="D11" s="463">
        <v>13.590870968561768</v>
      </c>
      <c r="E11" s="463">
        <v>13.590870968561768</v>
      </c>
      <c r="F11" s="435"/>
      <c r="G11" s="435"/>
      <c r="H11" s="435"/>
      <c r="I11" s="430"/>
      <c r="J11"/>
      <c r="K11"/>
      <c r="L11"/>
      <c r="M11" s="430"/>
      <c r="N11"/>
      <c r="O11"/>
      <c r="Q11" s="430"/>
      <c r="R11"/>
    </row>
    <row r="12" spans="1:18" x14ac:dyDescent="0.3">
      <c r="B12" s="362">
        <v>40695</v>
      </c>
      <c r="C12" s="462">
        <v>19.496742283268308</v>
      </c>
      <c r="D12" s="463">
        <v>19.496742283268308</v>
      </c>
      <c r="E12" s="463">
        <v>19.496742283268308</v>
      </c>
      <c r="F12" s="435"/>
      <c r="G12" s="435"/>
      <c r="H12" s="435"/>
      <c r="I12" s="430"/>
      <c r="J12"/>
      <c r="K12"/>
      <c r="L12"/>
      <c r="M12" s="430"/>
      <c r="N12"/>
      <c r="O12"/>
      <c r="Q12" s="430"/>
      <c r="R12"/>
    </row>
    <row r="13" spans="1:18" x14ac:dyDescent="0.3">
      <c r="B13" s="362">
        <v>41061</v>
      </c>
      <c r="C13" s="462">
        <v>23.555964650479527</v>
      </c>
      <c r="D13" s="463">
        <v>23.555964650479527</v>
      </c>
      <c r="E13" s="463">
        <v>23.555964650479527</v>
      </c>
      <c r="F13" s="435"/>
      <c r="G13" s="435"/>
      <c r="H13" s="435"/>
      <c r="I13" s="430"/>
      <c r="J13"/>
      <c r="K13"/>
      <c r="L13"/>
      <c r="M13" s="430"/>
      <c r="N13"/>
      <c r="O13"/>
      <c r="Q13" s="430"/>
      <c r="R13"/>
    </row>
    <row r="14" spans="1:18" x14ac:dyDescent="0.3">
      <c r="B14" s="362">
        <v>41426</v>
      </c>
      <c r="C14" s="462">
        <v>25.528656013533592</v>
      </c>
      <c r="D14" s="463">
        <v>25.528656013533592</v>
      </c>
      <c r="E14" s="463">
        <v>25.528656013533592</v>
      </c>
      <c r="F14" s="435"/>
      <c r="G14" s="435"/>
      <c r="H14" s="435"/>
      <c r="I14" s="430"/>
      <c r="J14"/>
      <c r="K14"/>
      <c r="L14"/>
      <c r="M14" s="430"/>
      <c r="N14"/>
      <c r="O14"/>
      <c r="Q14" s="430"/>
      <c r="R14"/>
    </row>
    <row r="15" spans="1:18" x14ac:dyDescent="0.3">
      <c r="B15" s="362">
        <v>41791</v>
      </c>
      <c r="C15" s="462">
        <v>25.378361211094646</v>
      </c>
      <c r="D15" s="463">
        <v>25.378361211094646</v>
      </c>
      <c r="E15" s="463">
        <v>25.378361211094646</v>
      </c>
      <c r="F15" s="435"/>
      <c r="G15" s="435"/>
      <c r="H15" s="435"/>
      <c r="I15" s="430"/>
      <c r="J15"/>
      <c r="K15"/>
      <c r="L15"/>
      <c r="M15" s="430"/>
      <c r="N15"/>
      <c r="O15"/>
      <c r="Q15" s="430"/>
      <c r="R15"/>
    </row>
    <row r="16" spans="1:18" x14ac:dyDescent="0.3">
      <c r="B16" s="362">
        <v>42156</v>
      </c>
      <c r="C16" s="462">
        <v>24.73785567986161</v>
      </c>
      <c r="D16" s="463">
        <v>24.73785567986161</v>
      </c>
      <c r="E16" s="463">
        <v>24.73785567986161</v>
      </c>
      <c r="F16" s="435"/>
      <c r="G16" s="435"/>
      <c r="H16" s="435"/>
      <c r="I16" s="430"/>
      <c r="J16"/>
      <c r="K16"/>
      <c r="L16"/>
      <c r="M16" s="430"/>
      <c r="N16"/>
      <c r="O16"/>
      <c r="Q16" s="430"/>
      <c r="R16"/>
    </row>
    <row r="17" spans="2:19" x14ac:dyDescent="0.3">
      <c r="B17" s="362">
        <v>42522</v>
      </c>
      <c r="C17" s="464">
        <v>24.044794504046969</v>
      </c>
      <c r="D17" s="463">
        <v>24.044794504046969</v>
      </c>
      <c r="E17" s="463">
        <v>24.044794504046969</v>
      </c>
      <c r="F17" s="435"/>
      <c r="G17" s="435"/>
      <c r="H17" s="435"/>
      <c r="I17" s="430"/>
      <c r="J17"/>
      <c r="K17"/>
      <c r="L17"/>
      <c r="M17" s="430"/>
      <c r="N17"/>
      <c r="O17"/>
      <c r="Q17" s="430"/>
      <c r="R17"/>
      <c r="S17"/>
    </row>
    <row r="18" spans="2:19" x14ac:dyDescent="0.3">
      <c r="B18" s="362">
        <v>42887</v>
      </c>
      <c r="C18" s="463">
        <v>21.806236847700962</v>
      </c>
      <c r="D18" s="463">
        <v>21.806236847700962</v>
      </c>
      <c r="E18" s="463">
        <v>21.806236847700962</v>
      </c>
      <c r="F18" s="435"/>
      <c r="G18" s="435"/>
      <c r="H18" s="435"/>
      <c r="I18" s="430"/>
      <c r="J18"/>
      <c r="K18"/>
      <c r="L18"/>
      <c r="M18" s="430"/>
      <c r="N18"/>
      <c r="O18"/>
      <c r="Q18" s="430"/>
      <c r="R18"/>
      <c r="S18"/>
    </row>
    <row r="19" spans="2:19" x14ac:dyDescent="0.3">
      <c r="B19" s="362">
        <v>43252</v>
      </c>
      <c r="C19" s="464">
        <v>21.688530715001516</v>
      </c>
      <c r="D19" s="463">
        <v>21.947609750565146</v>
      </c>
      <c r="E19" s="463">
        <v>21.672753275036818</v>
      </c>
      <c r="F19" s="435"/>
      <c r="G19" s="435"/>
      <c r="H19" s="435"/>
      <c r="I19" s="430"/>
      <c r="J19"/>
      <c r="K19"/>
      <c r="L19"/>
      <c r="M19" s="430"/>
      <c r="N19"/>
      <c r="O19"/>
      <c r="Q19" s="430"/>
      <c r="R19"/>
      <c r="S19"/>
    </row>
    <row r="20" spans="2:19" x14ac:dyDescent="0.3">
      <c r="B20" s="362">
        <v>43617</v>
      </c>
      <c r="C20" s="464">
        <v>22.169989715688544</v>
      </c>
      <c r="D20" s="463">
        <v>23.274183490311653</v>
      </c>
      <c r="E20" s="463">
        <v>21.831747220355247</v>
      </c>
      <c r="F20" s="435"/>
      <c r="G20" s="435"/>
      <c r="H20" s="435"/>
      <c r="I20" s="430"/>
      <c r="J20"/>
      <c r="K20"/>
      <c r="L20"/>
      <c r="M20" s="430"/>
      <c r="N20"/>
      <c r="O20"/>
      <c r="Q20" s="430"/>
      <c r="R20"/>
      <c r="S20"/>
    </row>
    <row r="21" spans="2:19" x14ac:dyDescent="0.3">
      <c r="B21" s="362">
        <v>43983</v>
      </c>
      <c r="C21" s="463">
        <v>21.929425444250651</v>
      </c>
      <c r="D21" s="463">
        <v>23.830852927042386</v>
      </c>
      <c r="E21" s="463">
        <v>20.941639624183857</v>
      </c>
      <c r="F21" s="435"/>
      <c r="G21" s="435"/>
      <c r="H21" s="435"/>
      <c r="I21" s="430"/>
      <c r="J21"/>
      <c r="K21"/>
      <c r="L21"/>
      <c r="M21" s="430"/>
      <c r="N21"/>
      <c r="O21"/>
      <c r="Q21" s="430"/>
      <c r="R21"/>
      <c r="S21"/>
    </row>
    <row r="22" spans="2:19" x14ac:dyDescent="0.3">
      <c r="B22" s="362">
        <v>44348</v>
      </c>
      <c r="C22" s="463">
        <v>20.815554825149942</v>
      </c>
      <c r="D22" s="463">
        <v>23.445363992139121</v>
      </c>
      <c r="E22" s="463">
        <v>19.30505177395213</v>
      </c>
      <c r="F22" s="435"/>
      <c r="G22" s="435"/>
      <c r="H22" s="435"/>
      <c r="I22" s="430"/>
      <c r="J22"/>
      <c r="K22"/>
      <c r="L22"/>
      <c r="M22" s="430"/>
      <c r="N22"/>
      <c r="O22"/>
      <c r="Q22" s="430"/>
      <c r="R22"/>
      <c r="S22"/>
    </row>
    <row r="23" spans="2:19" x14ac:dyDescent="0.3">
      <c r="B23" s="362">
        <v>44713</v>
      </c>
      <c r="C23" s="463">
        <v>19.315203240271956</v>
      </c>
      <c r="D23" s="463">
        <v>22.841556615655797</v>
      </c>
      <c r="E23" s="463">
        <v>17.418767912845865</v>
      </c>
      <c r="F23" s="435"/>
      <c r="G23" s="435"/>
      <c r="H23" s="435"/>
      <c r="I23" s="430"/>
      <c r="J23"/>
      <c r="K23"/>
      <c r="L23"/>
      <c r="M23" s="430"/>
      <c r="N23"/>
      <c r="O23"/>
      <c r="Q23" s="430"/>
      <c r="R23"/>
      <c r="S23"/>
    </row>
    <row r="24" spans="2:19" x14ac:dyDescent="0.3">
      <c r="B24" s="433"/>
      <c r="C24" s="465"/>
      <c r="D24" s="465"/>
      <c r="E24" s="465"/>
      <c r="G24" s="417"/>
      <c r="H24" s="417"/>
      <c r="I24" s="430"/>
      <c r="J24"/>
      <c r="K24"/>
      <c r="L24"/>
      <c r="M24" s="430"/>
      <c r="N24"/>
      <c r="O24"/>
      <c r="Q24" s="430"/>
      <c r="R24"/>
      <c r="S24"/>
    </row>
    <row r="25" spans="2:19" x14ac:dyDescent="0.3">
      <c r="B25" s="433"/>
      <c r="C25" s="465"/>
      <c r="D25" s="465"/>
      <c r="E25" s="465"/>
      <c r="G25" s="417"/>
      <c r="H25" s="417"/>
      <c r="I25" s="417"/>
      <c r="J25" s="417"/>
      <c r="K25" s="417"/>
      <c r="L25" s="417"/>
      <c r="M25" s="430"/>
      <c r="N25"/>
      <c r="O25"/>
      <c r="Q25" s="430"/>
      <c r="R25"/>
      <c r="S25"/>
    </row>
    <row r="26" spans="2:19" x14ac:dyDescent="0.3">
      <c r="B26" s="433"/>
      <c r="C26" s="465"/>
      <c r="D26" s="465"/>
      <c r="E26" s="465"/>
      <c r="G26" s="417"/>
      <c r="H26" s="417"/>
      <c r="I26" s="430"/>
      <c r="J26"/>
      <c r="K26"/>
      <c r="L26"/>
      <c r="M26" s="430"/>
      <c r="N26"/>
      <c r="O26"/>
      <c r="Q26" s="430"/>
      <c r="R26"/>
      <c r="S26"/>
    </row>
    <row r="27" spans="2:19" x14ac:dyDescent="0.3">
      <c r="B27" s="433"/>
      <c r="C27" s="465"/>
      <c r="D27" s="465"/>
      <c r="E27" s="465"/>
      <c r="G27" s="417"/>
      <c r="H27" s="417"/>
      <c r="I27" s="430"/>
      <c r="J27"/>
      <c r="K27"/>
      <c r="L27"/>
      <c r="M27" s="430"/>
      <c r="N27"/>
      <c r="O27"/>
      <c r="Q27" s="430"/>
      <c r="R27"/>
      <c r="S27"/>
    </row>
    <row r="28" spans="2:19" x14ac:dyDescent="0.3">
      <c r="B28" s="433"/>
      <c r="C28" s="465"/>
      <c r="D28" s="465"/>
      <c r="E28" s="465"/>
      <c r="G28" s="417"/>
      <c r="H28" s="417"/>
      <c r="I28" s="430"/>
      <c r="J28"/>
      <c r="K28"/>
      <c r="L28"/>
      <c r="M28" s="430"/>
      <c r="N28"/>
      <c r="O28"/>
      <c r="Q28" s="430"/>
      <c r="R28"/>
      <c r="S28"/>
    </row>
    <row r="29" spans="2:19" x14ac:dyDescent="0.3">
      <c r="B29" s="433"/>
      <c r="C29" s="465"/>
      <c r="D29" s="465"/>
      <c r="E29" s="465"/>
      <c r="G29" s="417"/>
      <c r="H29" s="417"/>
      <c r="I29" s="430"/>
      <c r="J29"/>
      <c r="K29"/>
      <c r="L29"/>
      <c r="M29" s="430"/>
      <c r="N29"/>
      <c r="O29"/>
      <c r="Q29" s="430"/>
      <c r="R29"/>
      <c r="S29"/>
    </row>
    <row r="30" spans="2:19" x14ac:dyDescent="0.3">
      <c r="B30" s="433"/>
      <c r="C30" s="465"/>
      <c r="D30" s="465"/>
      <c r="E30" s="465"/>
      <c r="G30" s="417"/>
      <c r="H30" s="417"/>
      <c r="I30" s="430"/>
      <c r="J30"/>
      <c r="K30"/>
      <c r="L30"/>
      <c r="M30" s="430"/>
      <c r="N30"/>
      <c r="O30"/>
      <c r="Q30" s="430"/>
      <c r="R30"/>
      <c r="S30"/>
    </row>
    <row r="31" spans="2:19" x14ac:dyDescent="0.3">
      <c r="B31" s="433"/>
      <c r="C31" s="465"/>
      <c r="D31" s="465"/>
      <c r="E31" s="465"/>
      <c r="G31" s="417"/>
      <c r="H31" s="417"/>
      <c r="I31" s="430"/>
      <c r="J31"/>
      <c r="K31"/>
      <c r="L31"/>
      <c r="M31" s="430"/>
      <c r="N31"/>
      <c r="O31"/>
      <c r="Q31" s="430"/>
      <c r="R31"/>
      <c r="S31"/>
    </row>
    <row r="32" spans="2:19" x14ac:dyDescent="0.3">
      <c r="B32" s="433"/>
      <c r="C32" s="465"/>
      <c r="D32" s="465"/>
      <c r="E32" s="465"/>
      <c r="G32" s="417"/>
      <c r="H32" s="417"/>
      <c r="I32" s="430"/>
      <c r="J32"/>
      <c r="K32"/>
      <c r="L32"/>
      <c r="M32" s="430"/>
      <c r="N32"/>
      <c r="O32"/>
      <c r="Q32" s="430"/>
      <c r="R32"/>
      <c r="S32"/>
    </row>
    <row r="33" spans="2:19" x14ac:dyDescent="0.3">
      <c r="B33" s="433"/>
      <c r="C33" s="465"/>
      <c r="D33" s="465"/>
      <c r="E33" s="465"/>
      <c r="G33" s="417"/>
      <c r="H33" s="417"/>
      <c r="I33" s="430"/>
      <c r="J33"/>
      <c r="K33"/>
      <c r="L33"/>
      <c r="M33" s="430"/>
      <c r="N33"/>
      <c r="O33"/>
      <c r="Q33" s="430"/>
      <c r="R33"/>
      <c r="S33"/>
    </row>
    <row r="34" spans="2:19" x14ac:dyDescent="0.3">
      <c r="B34" s="433"/>
      <c r="C34" s="465"/>
      <c r="D34" s="465"/>
      <c r="E34" s="465"/>
      <c r="G34" s="417"/>
      <c r="H34" s="417"/>
      <c r="I34" s="430"/>
      <c r="J34"/>
      <c r="K34"/>
      <c r="L34"/>
      <c r="M34" s="430"/>
      <c r="N34"/>
      <c r="O34"/>
      <c r="Q34" s="430"/>
      <c r="R34"/>
      <c r="S34"/>
    </row>
    <row r="35" spans="2:19" x14ac:dyDescent="0.3">
      <c r="B35" s="433"/>
      <c r="C35" s="465"/>
      <c r="D35" s="465"/>
      <c r="E35" s="465"/>
      <c r="G35" s="417"/>
      <c r="H35" s="417"/>
      <c r="I35" s="430"/>
      <c r="J35"/>
      <c r="K35"/>
      <c r="L35"/>
      <c r="M35" s="430"/>
      <c r="N35"/>
      <c r="O35"/>
      <c r="Q35" s="430"/>
      <c r="R35"/>
      <c r="S35"/>
    </row>
    <row r="36" spans="2:19" x14ac:dyDescent="0.3">
      <c r="G36" s="417"/>
      <c r="H36" s="417"/>
      <c r="I36" s="430"/>
      <c r="J36"/>
      <c r="K36"/>
      <c r="L36"/>
      <c r="M36" s="430"/>
      <c r="N36"/>
      <c r="O36"/>
      <c r="Q36" s="430"/>
      <c r="R36"/>
      <c r="S36"/>
    </row>
    <row r="37" spans="2:19" x14ac:dyDescent="0.3">
      <c r="G37" s="417"/>
      <c r="H37" s="417"/>
      <c r="I37" s="430"/>
      <c r="J37"/>
      <c r="K37"/>
      <c r="L37"/>
      <c r="M37" s="430"/>
      <c r="N37"/>
      <c r="O37"/>
      <c r="Q37" s="430"/>
      <c r="R37"/>
      <c r="S37"/>
    </row>
    <row r="38" spans="2:19" x14ac:dyDescent="0.3">
      <c r="G38" s="417"/>
      <c r="H38" s="417"/>
      <c r="I38" s="430"/>
      <c r="J38"/>
      <c r="K38"/>
      <c r="L38"/>
      <c r="M38" s="430"/>
      <c r="N38"/>
      <c r="O38"/>
      <c r="Q38" s="430"/>
      <c r="R38"/>
      <c r="S38"/>
    </row>
    <row r="39" spans="2:19" x14ac:dyDescent="0.3">
      <c r="G39" s="417"/>
      <c r="H39" s="417"/>
      <c r="I39" s="430"/>
      <c r="J39"/>
      <c r="K39"/>
      <c r="L39"/>
      <c r="M39" s="430"/>
      <c r="N39"/>
      <c r="O39"/>
      <c r="Q39" s="430"/>
      <c r="R39"/>
      <c r="S39"/>
    </row>
    <row r="40" spans="2:19" x14ac:dyDescent="0.3">
      <c r="G40" s="417"/>
      <c r="H40" s="417"/>
      <c r="I40" s="430"/>
      <c r="J40"/>
      <c r="K40"/>
      <c r="L40"/>
      <c r="M40" s="430"/>
      <c r="N40"/>
      <c r="O40"/>
      <c r="Q40" s="430"/>
      <c r="R40"/>
      <c r="S40"/>
    </row>
    <row r="41" spans="2:19" x14ac:dyDescent="0.3">
      <c r="G41" s="417"/>
      <c r="H41" s="417"/>
      <c r="I41" s="430"/>
      <c r="J41"/>
      <c r="K41"/>
      <c r="L41"/>
      <c r="M41" s="430"/>
      <c r="N41"/>
      <c r="O41"/>
      <c r="Q41" s="430"/>
      <c r="R41"/>
      <c r="S41"/>
    </row>
    <row r="42" spans="2:19" x14ac:dyDescent="0.3">
      <c r="G42" s="417"/>
      <c r="H42" s="417"/>
      <c r="I42" s="430"/>
      <c r="J42"/>
      <c r="K42"/>
      <c r="L42"/>
      <c r="M42" s="430"/>
      <c r="N42"/>
      <c r="O42"/>
      <c r="Q42" s="430"/>
      <c r="R42"/>
      <c r="S42"/>
    </row>
    <row r="43" spans="2:19" x14ac:dyDescent="0.3">
      <c r="G43" s="417"/>
      <c r="H43" s="417"/>
      <c r="I43" s="430"/>
      <c r="J43"/>
      <c r="K43"/>
      <c r="L43"/>
      <c r="M43" s="430"/>
      <c r="N43"/>
      <c r="O43"/>
      <c r="Q43" s="430"/>
      <c r="R43"/>
      <c r="S43"/>
    </row>
    <row r="44" spans="2:19" x14ac:dyDescent="0.3">
      <c r="G44" s="417"/>
      <c r="H44" s="417"/>
      <c r="I44" s="430"/>
      <c r="J44"/>
      <c r="K44"/>
      <c r="L44"/>
      <c r="M44" s="430"/>
      <c r="N44"/>
      <c r="O44"/>
      <c r="Q44" s="430"/>
      <c r="R44"/>
      <c r="S44"/>
    </row>
    <row r="45" spans="2:19" x14ac:dyDescent="0.3">
      <c r="G45" s="417"/>
      <c r="H45" s="417"/>
      <c r="I45" s="430"/>
      <c r="J45"/>
      <c r="K45"/>
      <c r="L45"/>
      <c r="M45" s="430"/>
      <c r="N45"/>
      <c r="O45"/>
      <c r="Q45" s="430"/>
      <c r="R45"/>
      <c r="S45"/>
    </row>
    <row r="46" spans="2:19" x14ac:dyDescent="0.3">
      <c r="G46" s="417"/>
      <c r="H46" s="417"/>
      <c r="I46" s="430"/>
      <c r="J46"/>
      <c r="K46"/>
      <c r="L46"/>
      <c r="M46" s="430"/>
      <c r="N46"/>
      <c r="O46"/>
      <c r="Q46" s="430"/>
      <c r="R46"/>
      <c r="S46"/>
    </row>
    <row r="47" spans="2:19" x14ac:dyDescent="0.3">
      <c r="G47" s="417"/>
      <c r="H47" s="417"/>
      <c r="I47" s="430"/>
      <c r="J47"/>
      <c r="K47"/>
      <c r="L47" s="417"/>
      <c r="M47" s="430"/>
      <c r="N47"/>
      <c r="O47"/>
      <c r="Q47" s="430"/>
      <c r="R47"/>
      <c r="S47"/>
    </row>
    <row r="48" spans="2:19" x14ac:dyDescent="0.3">
      <c r="G48" s="417"/>
      <c r="H48" s="417"/>
      <c r="I48" s="430"/>
      <c r="J48"/>
      <c r="K48"/>
      <c r="L48" s="417"/>
      <c r="M48" s="430"/>
      <c r="N48"/>
      <c r="O48"/>
      <c r="Q48" s="430"/>
      <c r="R48"/>
      <c r="S48"/>
    </row>
    <row r="49" spans="7:19" x14ac:dyDescent="0.3">
      <c r="G49" s="417"/>
      <c r="H49" s="417"/>
      <c r="I49" s="430"/>
      <c r="J49"/>
      <c r="K49"/>
      <c r="L49" s="417"/>
      <c r="M49" s="430"/>
      <c r="N49"/>
      <c r="O49"/>
      <c r="Q49" s="430"/>
      <c r="R49"/>
      <c r="S49"/>
    </row>
    <row r="50" spans="7:19" x14ac:dyDescent="0.3">
      <c r="G50" s="417"/>
      <c r="H50" s="417"/>
      <c r="I50" s="430"/>
      <c r="J50"/>
      <c r="K50"/>
      <c r="L50" s="417"/>
      <c r="M50" s="430"/>
      <c r="N50"/>
      <c r="O50"/>
      <c r="Q50" s="430"/>
      <c r="R50"/>
      <c r="S50"/>
    </row>
    <row r="51" spans="7:19" x14ac:dyDescent="0.3">
      <c r="G51" s="417"/>
      <c r="H51" s="417"/>
      <c r="I51" s="430"/>
      <c r="J51"/>
      <c r="K51"/>
      <c r="L51" s="417"/>
      <c r="M51" s="430"/>
      <c r="N51"/>
      <c r="O51"/>
      <c r="Q51" s="430"/>
      <c r="R51"/>
      <c r="S51"/>
    </row>
    <row r="52" spans="7:19" x14ac:dyDescent="0.3">
      <c r="G52" s="417"/>
      <c r="H52" s="417"/>
      <c r="I52" s="430"/>
      <c r="J52"/>
      <c r="K52"/>
      <c r="L52" s="417"/>
      <c r="M52" s="430"/>
      <c r="N52"/>
      <c r="O52"/>
      <c r="Q52" s="430"/>
      <c r="R52"/>
      <c r="S52"/>
    </row>
    <row r="53" spans="7:19" x14ac:dyDescent="0.3">
      <c r="G53" s="417"/>
      <c r="H53" s="417"/>
      <c r="I53" s="430"/>
      <c r="J53"/>
      <c r="K53"/>
      <c r="L53" s="417"/>
      <c r="M53" s="430"/>
      <c r="N53"/>
      <c r="O53"/>
      <c r="Q53" s="430"/>
      <c r="R53"/>
      <c r="S53"/>
    </row>
    <row r="54" spans="7:19" x14ac:dyDescent="0.3">
      <c r="G54" s="417"/>
      <c r="H54" s="417"/>
      <c r="I54" s="430"/>
      <c r="J54"/>
      <c r="K54"/>
      <c r="L54" s="417"/>
      <c r="M54" s="430"/>
      <c r="N54"/>
      <c r="O54"/>
      <c r="Q54" s="430"/>
      <c r="R54"/>
      <c r="S54"/>
    </row>
    <row r="55" spans="7:19" x14ac:dyDescent="0.3">
      <c r="G55" s="417"/>
      <c r="H55" s="417"/>
      <c r="I55" s="430"/>
      <c r="J55"/>
      <c r="K55"/>
      <c r="L55" s="417"/>
      <c r="M55" s="430"/>
      <c r="N55"/>
      <c r="O55"/>
      <c r="Q55" s="430"/>
      <c r="R55"/>
      <c r="S55"/>
    </row>
    <row r="56" spans="7:19" x14ac:dyDescent="0.3">
      <c r="G56" s="417"/>
      <c r="H56" s="417"/>
      <c r="I56" s="430"/>
      <c r="J56"/>
      <c r="K56"/>
      <c r="L56" s="417"/>
      <c r="M56" s="430"/>
      <c r="N56"/>
      <c r="O56"/>
      <c r="Q56" s="430"/>
      <c r="R56"/>
      <c r="S56"/>
    </row>
    <row r="57" spans="7:19" x14ac:dyDescent="0.3">
      <c r="G57" s="417"/>
      <c r="H57" s="417"/>
      <c r="I57" s="430"/>
      <c r="J57"/>
      <c r="K57"/>
      <c r="L57" s="417"/>
      <c r="M57" s="430"/>
      <c r="N57"/>
      <c r="O57"/>
      <c r="Q57" s="430"/>
      <c r="R57"/>
      <c r="S57"/>
    </row>
    <row r="58" spans="7:19" x14ac:dyDescent="0.3">
      <c r="G58" s="417"/>
      <c r="H58" s="417"/>
      <c r="I58" s="430"/>
      <c r="J58"/>
      <c r="K58"/>
      <c r="L58" s="417"/>
      <c r="M58" s="430"/>
      <c r="N58"/>
      <c r="O58"/>
      <c r="Q58" s="430"/>
      <c r="R58"/>
      <c r="S58"/>
    </row>
    <row r="59" spans="7:19" x14ac:dyDescent="0.3">
      <c r="G59" s="417"/>
      <c r="H59" s="417"/>
      <c r="I59" s="430"/>
      <c r="J59"/>
      <c r="K59"/>
      <c r="L59" s="417"/>
      <c r="M59" s="430"/>
      <c r="N59"/>
      <c r="O59"/>
      <c r="Q59" s="430"/>
      <c r="R59"/>
      <c r="S59"/>
    </row>
    <row r="60" spans="7:19" x14ac:dyDescent="0.3">
      <c r="G60" s="417"/>
      <c r="H60" s="417"/>
      <c r="I60" s="430"/>
      <c r="J60"/>
      <c r="K60"/>
      <c r="L60" s="417"/>
      <c r="M60" s="430"/>
      <c r="N60"/>
      <c r="O60"/>
      <c r="Q60" s="430"/>
      <c r="R60"/>
      <c r="S60"/>
    </row>
    <row r="61" spans="7:19" x14ac:dyDescent="0.3">
      <c r="G61" s="417"/>
      <c r="H61" s="417"/>
      <c r="I61" s="430"/>
      <c r="J61"/>
      <c r="K61"/>
      <c r="L61" s="417"/>
      <c r="M61" s="430"/>
      <c r="N61"/>
      <c r="O61"/>
      <c r="Q61" s="430"/>
      <c r="R61"/>
      <c r="S61"/>
    </row>
    <row r="62" spans="7:19" x14ac:dyDescent="0.3">
      <c r="G62" s="417"/>
      <c r="H62" s="417"/>
      <c r="I62" s="430"/>
      <c r="J62"/>
      <c r="K62"/>
      <c r="L62" s="417"/>
      <c r="M62" s="430"/>
      <c r="N62"/>
      <c r="O62"/>
      <c r="Q62" s="430"/>
      <c r="R62"/>
      <c r="S62"/>
    </row>
    <row r="63" spans="7:19" x14ac:dyDescent="0.3">
      <c r="G63" s="417"/>
      <c r="H63" s="417"/>
      <c r="I63" s="430"/>
      <c r="J63"/>
      <c r="K63"/>
      <c r="L63" s="417"/>
      <c r="M63" s="430"/>
      <c r="N63"/>
      <c r="O63"/>
      <c r="Q63" s="430"/>
      <c r="R63"/>
      <c r="S63"/>
    </row>
    <row r="64" spans="7:19" x14ac:dyDescent="0.3">
      <c r="G64" s="417"/>
      <c r="H64" s="417"/>
      <c r="I64" s="430"/>
      <c r="J64"/>
      <c r="K64"/>
      <c r="L64" s="417"/>
      <c r="M64" s="430"/>
      <c r="N64"/>
      <c r="O64"/>
      <c r="Q64" s="430"/>
      <c r="R64"/>
      <c r="S64"/>
    </row>
    <row r="65" spans="7:19" x14ac:dyDescent="0.3">
      <c r="G65" s="417"/>
      <c r="H65" s="417"/>
      <c r="I65" s="430"/>
      <c r="J65"/>
      <c r="K65"/>
      <c r="L65" s="417"/>
      <c r="M65" s="430"/>
      <c r="N65"/>
      <c r="O65"/>
      <c r="Q65" s="430"/>
      <c r="R65"/>
      <c r="S65"/>
    </row>
    <row r="66" spans="7:19" x14ac:dyDescent="0.3">
      <c r="G66" s="417"/>
      <c r="H66" s="417"/>
      <c r="I66" s="430"/>
      <c r="J66"/>
      <c r="K66"/>
      <c r="L66" s="417"/>
      <c r="M66" s="430"/>
      <c r="N66"/>
      <c r="O66"/>
      <c r="Q66" s="430"/>
      <c r="R66"/>
      <c r="S66"/>
    </row>
    <row r="67" spans="7:19" x14ac:dyDescent="0.3">
      <c r="G67" s="417"/>
      <c r="H67" s="417"/>
      <c r="I67" s="430"/>
      <c r="J67"/>
      <c r="K67"/>
      <c r="L67" s="417"/>
      <c r="M67" s="430"/>
      <c r="N67"/>
      <c r="O67"/>
      <c r="Q67" s="430"/>
      <c r="R67"/>
      <c r="S67"/>
    </row>
    <row r="68" spans="7:19" x14ac:dyDescent="0.3">
      <c r="G68" s="417"/>
      <c r="H68" s="417"/>
      <c r="I68" s="430"/>
      <c r="J68"/>
      <c r="K68"/>
      <c r="L68" s="417"/>
      <c r="M68" s="430"/>
      <c r="N68"/>
      <c r="O68"/>
      <c r="Q68" s="430"/>
      <c r="R68"/>
      <c r="S68"/>
    </row>
    <row r="69" spans="7:19" x14ac:dyDescent="0.3">
      <c r="G69" s="417"/>
      <c r="H69" s="417"/>
      <c r="I69" s="430"/>
      <c r="J69"/>
      <c r="K69"/>
      <c r="L69" s="417"/>
      <c r="M69" s="430"/>
      <c r="N69"/>
      <c r="O69"/>
      <c r="Q69" s="430"/>
      <c r="R69"/>
      <c r="S69"/>
    </row>
    <row r="70" spans="7:19" x14ac:dyDescent="0.3">
      <c r="G70" s="417"/>
      <c r="H70" s="417"/>
      <c r="I70" s="430"/>
      <c r="J70"/>
      <c r="K70"/>
      <c r="L70" s="417"/>
      <c r="M70" s="430"/>
      <c r="N70"/>
      <c r="O70"/>
      <c r="Q70" s="430"/>
      <c r="R70"/>
      <c r="S70"/>
    </row>
    <row r="71" spans="7:19" x14ac:dyDescent="0.3">
      <c r="G71" s="417"/>
      <c r="H71" s="417"/>
      <c r="I71" s="430"/>
      <c r="J71"/>
      <c r="K71"/>
      <c r="L71" s="417"/>
      <c r="M71" s="430"/>
      <c r="N71"/>
      <c r="O71"/>
      <c r="Q71" s="430"/>
      <c r="R71"/>
      <c r="S71"/>
    </row>
    <row r="72" spans="7:19" x14ac:dyDescent="0.3">
      <c r="G72" s="417"/>
      <c r="H72" s="417"/>
      <c r="I72" s="430"/>
      <c r="J72"/>
      <c r="K72"/>
      <c r="L72" s="417"/>
      <c r="M72" s="430"/>
      <c r="N72"/>
      <c r="O72"/>
      <c r="Q72" s="430"/>
      <c r="R72"/>
      <c r="S72"/>
    </row>
    <row r="73" spans="7:19" x14ac:dyDescent="0.3">
      <c r="G73" s="417"/>
      <c r="H73" s="417"/>
      <c r="I73" s="430"/>
      <c r="J73"/>
      <c r="K73"/>
      <c r="L73" s="417"/>
      <c r="M73" s="430"/>
      <c r="N73"/>
      <c r="O73"/>
      <c r="Q73" s="430"/>
      <c r="R73"/>
      <c r="S73"/>
    </row>
    <row r="74" spans="7:19" x14ac:dyDescent="0.3">
      <c r="G74" s="422"/>
      <c r="H74" s="417"/>
      <c r="I74" s="430"/>
      <c r="J74"/>
      <c r="K74"/>
      <c r="L74" s="417"/>
      <c r="M74" s="430"/>
      <c r="N74"/>
      <c r="O74"/>
      <c r="Q74" s="430"/>
      <c r="R74"/>
      <c r="S74"/>
    </row>
    <row r="75" spans="7:19" x14ac:dyDescent="0.3">
      <c r="G75" s="422"/>
      <c r="H75" s="417"/>
      <c r="I75" s="430"/>
      <c r="J75"/>
      <c r="K75"/>
      <c r="L75" s="417"/>
      <c r="M75" s="430"/>
      <c r="N75"/>
      <c r="O75"/>
      <c r="Q75" s="430"/>
      <c r="R75"/>
      <c r="S75"/>
    </row>
    <row r="76" spans="7:19" x14ac:dyDescent="0.3">
      <c r="I76" s="430"/>
      <c r="J76"/>
      <c r="K76"/>
      <c r="M76" s="430"/>
      <c r="N76"/>
      <c r="O76"/>
      <c r="Q76" s="430"/>
      <c r="R76"/>
      <c r="S76"/>
    </row>
    <row r="77" spans="7:19" x14ac:dyDescent="0.3">
      <c r="I77" s="430"/>
      <c r="J77"/>
      <c r="K77"/>
      <c r="M77" s="430"/>
      <c r="N77"/>
      <c r="O77"/>
      <c r="Q77" s="430"/>
      <c r="R77"/>
      <c r="S77"/>
    </row>
    <row r="78" spans="7:19" x14ac:dyDescent="0.3">
      <c r="I78" s="430"/>
      <c r="J78"/>
      <c r="K78"/>
      <c r="M78" s="430"/>
      <c r="N78"/>
      <c r="O78"/>
      <c r="Q78" s="430"/>
      <c r="R78"/>
      <c r="S78"/>
    </row>
    <row r="79" spans="7:19" x14ac:dyDescent="0.3">
      <c r="I79" s="430"/>
      <c r="J79"/>
      <c r="K79"/>
      <c r="M79" s="430"/>
      <c r="N79"/>
      <c r="O79"/>
      <c r="Q79" s="430"/>
      <c r="R79"/>
      <c r="S79"/>
    </row>
    <row r="80" spans="7:19" x14ac:dyDescent="0.3">
      <c r="I80" s="430"/>
      <c r="J80"/>
      <c r="K80"/>
      <c r="M80" s="430"/>
      <c r="N80"/>
      <c r="O80"/>
      <c r="Q80" s="430"/>
      <c r="R80"/>
      <c r="S80"/>
    </row>
    <row r="81" spans="9:19" x14ac:dyDescent="0.3">
      <c r="I81" s="430"/>
      <c r="J81"/>
      <c r="K81"/>
      <c r="M81" s="430"/>
      <c r="N81"/>
      <c r="O81"/>
      <c r="Q81" s="430"/>
      <c r="R81"/>
      <c r="S81"/>
    </row>
    <row r="82" spans="9:19" x14ac:dyDescent="0.3">
      <c r="I82" s="430"/>
      <c r="J82"/>
      <c r="K82"/>
      <c r="M82" s="430"/>
      <c r="N82"/>
      <c r="O82"/>
      <c r="Q82" s="430"/>
      <c r="R82"/>
      <c r="S82"/>
    </row>
    <row r="83" spans="9:19" x14ac:dyDescent="0.3">
      <c r="I83" s="430"/>
      <c r="J83"/>
      <c r="K83"/>
      <c r="M83" s="430"/>
      <c r="N83"/>
      <c r="O83"/>
      <c r="Q83" s="430"/>
      <c r="R83"/>
      <c r="S83"/>
    </row>
    <row r="84" spans="9:19" x14ac:dyDescent="0.3">
      <c r="I84" s="430"/>
      <c r="J84"/>
      <c r="K84"/>
      <c r="M84" s="430"/>
      <c r="N84"/>
      <c r="O84"/>
      <c r="Q84" s="430"/>
      <c r="R84"/>
      <c r="S84"/>
    </row>
    <row r="85" spans="9:19" x14ac:dyDescent="0.3">
      <c r="I85" s="430"/>
      <c r="J85"/>
      <c r="K85"/>
      <c r="M85" s="430"/>
      <c r="N85"/>
      <c r="O85"/>
      <c r="Q85" s="430"/>
      <c r="R85"/>
      <c r="S85"/>
    </row>
    <row r="86" spans="9:19" x14ac:dyDescent="0.3">
      <c r="I86" s="430"/>
      <c r="J86"/>
      <c r="K86"/>
      <c r="M86" s="430"/>
      <c r="N86"/>
      <c r="O86"/>
      <c r="Q86" s="430"/>
      <c r="R86"/>
      <c r="S86"/>
    </row>
    <row r="87" spans="9:19" x14ac:dyDescent="0.3">
      <c r="I87" s="430"/>
      <c r="J87"/>
      <c r="K87"/>
      <c r="M87" s="430"/>
      <c r="N87"/>
      <c r="O87"/>
      <c r="Q87" s="430"/>
      <c r="R87"/>
      <c r="S87"/>
    </row>
    <row r="88" spans="9:19" x14ac:dyDescent="0.3">
      <c r="I88" s="430"/>
      <c r="J88"/>
      <c r="K88"/>
      <c r="M88" s="430"/>
      <c r="N88"/>
      <c r="O88"/>
      <c r="Q88" s="430"/>
      <c r="R88"/>
      <c r="S88"/>
    </row>
    <row r="89" spans="9:19" x14ac:dyDescent="0.3">
      <c r="I89" s="430"/>
      <c r="J89"/>
      <c r="K89"/>
      <c r="M89" s="430"/>
      <c r="N89"/>
      <c r="O89"/>
      <c r="Q89" s="430"/>
      <c r="R89"/>
      <c r="S89"/>
    </row>
    <row r="90" spans="9:19" x14ac:dyDescent="0.3">
      <c r="I90" s="430"/>
      <c r="J90"/>
      <c r="K90"/>
      <c r="M90" s="430"/>
      <c r="N90"/>
      <c r="O90"/>
      <c r="Q90" s="430"/>
      <c r="R90"/>
      <c r="S90"/>
    </row>
    <row r="91" spans="9:19" x14ac:dyDescent="0.3">
      <c r="I91" s="430"/>
      <c r="J91"/>
      <c r="K91"/>
      <c r="M91" s="430"/>
      <c r="N91"/>
      <c r="O91"/>
      <c r="Q91" s="430"/>
      <c r="R91"/>
      <c r="S91"/>
    </row>
    <row r="92" spans="9:19" x14ac:dyDescent="0.3">
      <c r="I92" s="430"/>
      <c r="J92"/>
      <c r="K92"/>
      <c r="M92" s="430"/>
      <c r="N92"/>
      <c r="O92"/>
      <c r="Q92" s="430"/>
      <c r="R92"/>
      <c r="S92"/>
    </row>
    <row r="93" spans="9:19" x14ac:dyDescent="0.3">
      <c r="I93" s="430"/>
      <c r="J93"/>
      <c r="K93"/>
      <c r="M93" s="430"/>
      <c r="N93"/>
      <c r="O93"/>
      <c r="Q93" s="430"/>
      <c r="R93"/>
      <c r="S93"/>
    </row>
    <row r="94" spans="9:19" x14ac:dyDescent="0.3">
      <c r="I94" s="430"/>
      <c r="J94"/>
      <c r="K94"/>
      <c r="M94" s="430"/>
      <c r="N94"/>
      <c r="O94"/>
      <c r="Q94" s="430"/>
      <c r="R94"/>
      <c r="S94"/>
    </row>
    <row r="95" spans="9:19" x14ac:dyDescent="0.3">
      <c r="I95" s="430"/>
      <c r="J95"/>
      <c r="K95"/>
      <c r="M95" s="430"/>
      <c r="N95"/>
      <c r="O95"/>
      <c r="Q95" s="430"/>
      <c r="R95"/>
      <c r="S95"/>
    </row>
    <row r="96" spans="9:19" x14ac:dyDescent="0.3">
      <c r="I96" s="430"/>
      <c r="J96"/>
      <c r="K96"/>
      <c r="M96" s="430"/>
      <c r="N96"/>
      <c r="O96"/>
      <c r="Q96" s="430"/>
      <c r="R96"/>
      <c r="S96"/>
    </row>
    <row r="97" spans="9:19" x14ac:dyDescent="0.3">
      <c r="I97" s="430"/>
      <c r="J97"/>
      <c r="K97"/>
      <c r="M97" s="430"/>
      <c r="N97"/>
      <c r="O97"/>
      <c r="Q97" s="430"/>
      <c r="R97"/>
      <c r="S97"/>
    </row>
    <row r="98" spans="9:19" x14ac:dyDescent="0.3">
      <c r="I98" s="430"/>
      <c r="J98"/>
      <c r="K98"/>
      <c r="M98" s="430"/>
      <c r="N98"/>
      <c r="O98"/>
      <c r="Q98" s="430"/>
      <c r="R98"/>
      <c r="S98"/>
    </row>
    <row r="99" spans="9:19" x14ac:dyDescent="0.3">
      <c r="I99" s="430"/>
      <c r="J99"/>
      <c r="K99"/>
      <c r="M99" s="430"/>
      <c r="N99"/>
      <c r="O99"/>
      <c r="Q99" s="430"/>
      <c r="R99"/>
      <c r="S99"/>
    </row>
    <row r="100" spans="9:19" x14ac:dyDescent="0.3">
      <c r="I100" s="430"/>
      <c r="J100"/>
      <c r="K100"/>
      <c r="M100" s="430"/>
      <c r="N100"/>
      <c r="O100"/>
      <c r="Q100" s="430"/>
      <c r="R100"/>
      <c r="S100"/>
    </row>
    <row r="101" spans="9:19" x14ac:dyDescent="0.3">
      <c r="I101" s="430"/>
      <c r="J101"/>
      <c r="K101"/>
      <c r="M101" s="430"/>
      <c r="N101"/>
      <c r="O101"/>
      <c r="Q101" s="430"/>
      <c r="R101"/>
      <c r="S101"/>
    </row>
    <row r="102" spans="9:19" x14ac:dyDescent="0.3">
      <c r="I102" s="430"/>
      <c r="J102"/>
      <c r="K102"/>
      <c r="M102" s="430"/>
      <c r="N102"/>
      <c r="O102"/>
      <c r="Q102" s="430"/>
      <c r="R102"/>
      <c r="S102"/>
    </row>
    <row r="103" spans="9:19" x14ac:dyDescent="0.3">
      <c r="I103" s="430"/>
      <c r="J103"/>
      <c r="K103"/>
      <c r="M103" s="430"/>
      <c r="N103"/>
      <c r="O103"/>
      <c r="Q103" s="430"/>
      <c r="R103"/>
      <c r="S103"/>
    </row>
    <row r="104" spans="9:19" x14ac:dyDescent="0.3">
      <c r="I104" s="430"/>
      <c r="J104"/>
      <c r="K104"/>
      <c r="M104" s="430"/>
      <c r="N104"/>
      <c r="O104"/>
      <c r="Q104" s="430"/>
      <c r="R104"/>
      <c r="S104"/>
    </row>
    <row r="105" spans="9:19" x14ac:dyDescent="0.3">
      <c r="I105" s="430"/>
      <c r="J105"/>
      <c r="K105"/>
      <c r="M105" s="430"/>
      <c r="N105"/>
      <c r="O105"/>
      <c r="Q105" s="430"/>
      <c r="R105"/>
      <c r="S105"/>
    </row>
    <row r="106" spans="9:19" x14ac:dyDescent="0.3">
      <c r="I106" s="430"/>
      <c r="J106"/>
      <c r="K106"/>
      <c r="M106" s="430"/>
      <c r="N106"/>
      <c r="O106"/>
      <c r="Q106" s="430"/>
      <c r="R106"/>
      <c r="S106"/>
    </row>
    <row r="107" spans="9:19" x14ac:dyDescent="0.3">
      <c r="I107" s="422"/>
      <c r="J107" s="417"/>
      <c r="M107" s="417"/>
      <c r="N107" s="422"/>
    </row>
    <row r="108" spans="9:19" x14ac:dyDescent="0.3">
      <c r="I108" s="422"/>
      <c r="J108" s="417"/>
      <c r="M108" s="417"/>
      <c r="N108" s="422"/>
    </row>
    <row r="109" spans="9:19" x14ac:dyDescent="0.3">
      <c r="I109" s="422"/>
      <c r="J109" s="417"/>
      <c r="M109" s="417"/>
      <c r="N109" s="422"/>
    </row>
    <row r="110" spans="9:19" x14ac:dyDescent="0.3">
      <c r="I110" s="422"/>
      <c r="J110" s="417"/>
      <c r="M110" s="417"/>
      <c r="N110" s="422"/>
    </row>
    <row r="111" spans="9:19" x14ac:dyDescent="0.3">
      <c r="I111" s="422"/>
      <c r="J111" s="417"/>
      <c r="M111" s="417"/>
      <c r="N111" s="422"/>
    </row>
    <row r="112" spans="9:19" x14ac:dyDescent="0.3">
      <c r="I112" s="422"/>
      <c r="J112" s="417"/>
      <c r="M112" s="417"/>
      <c r="N112" s="422"/>
    </row>
    <row r="113" spans="9:14" x14ac:dyDescent="0.3">
      <c r="I113" s="422"/>
      <c r="J113" s="417"/>
      <c r="M113" s="417"/>
      <c r="N113" s="422"/>
    </row>
    <row r="114" spans="9:14" x14ac:dyDescent="0.3">
      <c r="I114" s="422"/>
      <c r="J114" s="417"/>
      <c r="M114" s="417"/>
      <c r="N114" s="422"/>
    </row>
    <row r="115" spans="9:14" x14ac:dyDescent="0.3">
      <c r="I115" s="422"/>
      <c r="J115" s="417"/>
      <c r="M115" s="417"/>
      <c r="N115" s="422"/>
    </row>
    <row r="116" spans="9:14" x14ac:dyDescent="0.3">
      <c r="I116" s="422"/>
      <c r="J116" s="417"/>
      <c r="M116" s="417"/>
      <c r="N116" s="422"/>
    </row>
    <row r="117" spans="9:14" x14ac:dyDescent="0.3">
      <c r="I117" s="422"/>
      <c r="J117" s="417"/>
      <c r="M117" s="417"/>
      <c r="N117" s="422"/>
    </row>
    <row r="118" spans="9:14" x14ac:dyDescent="0.3">
      <c r="I118" s="422"/>
      <c r="J118" s="417"/>
      <c r="M118" s="417"/>
      <c r="N118" s="422"/>
    </row>
    <row r="119" spans="9:14" x14ac:dyDescent="0.3">
      <c r="I119" s="422"/>
      <c r="J119" s="417"/>
      <c r="M119" s="417"/>
      <c r="N119" s="422"/>
    </row>
    <row r="120" spans="9:14" x14ac:dyDescent="0.3">
      <c r="I120" s="422"/>
      <c r="J120" s="417"/>
      <c r="M120" s="417"/>
      <c r="N120" s="422"/>
    </row>
    <row r="121" spans="9:14" x14ac:dyDescent="0.3">
      <c r="I121" s="422"/>
      <c r="J121" s="417"/>
      <c r="M121" s="417"/>
      <c r="N121" s="422"/>
    </row>
    <row r="122" spans="9:14" x14ac:dyDescent="0.3">
      <c r="I122" s="422"/>
      <c r="J122" s="417"/>
      <c r="M122" s="417"/>
      <c r="N122" s="422"/>
    </row>
    <row r="123" spans="9:14" x14ac:dyDescent="0.3">
      <c r="I123" s="422"/>
      <c r="J123" s="417"/>
      <c r="M123" s="417"/>
      <c r="N123" s="422"/>
    </row>
    <row r="124" spans="9:14" x14ac:dyDescent="0.3">
      <c r="I124" s="422"/>
      <c r="J124" s="417"/>
      <c r="M124" s="417"/>
      <c r="N124" s="422"/>
    </row>
    <row r="125" spans="9:14" x14ac:dyDescent="0.3">
      <c r="I125" s="422"/>
      <c r="J125" s="417"/>
      <c r="M125" s="417"/>
      <c r="N125" s="422"/>
    </row>
    <row r="126" spans="9:14" x14ac:dyDescent="0.3">
      <c r="I126" s="422"/>
      <c r="J126" s="417"/>
      <c r="M126" s="417"/>
      <c r="N126" s="422"/>
    </row>
    <row r="127" spans="9:14" x14ac:dyDescent="0.3">
      <c r="I127" s="422"/>
      <c r="J127" s="417"/>
      <c r="M127" s="417"/>
      <c r="N127" s="422"/>
    </row>
    <row r="128" spans="9:14" x14ac:dyDescent="0.3">
      <c r="I128" s="422"/>
      <c r="J128" s="417"/>
      <c r="M128" s="417"/>
      <c r="N128" s="422"/>
    </row>
    <row r="129" spans="9:14" x14ac:dyDescent="0.3">
      <c r="I129" s="422"/>
      <c r="J129" s="417"/>
      <c r="M129" s="417"/>
      <c r="N129" s="422"/>
    </row>
    <row r="130" spans="9:14" x14ac:dyDescent="0.3">
      <c r="I130" s="422"/>
      <c r="J130" s="417"/>
      <c r="M130" s="417"/>
      <c r="N130" s="422"/>
    </row>
    <row r="131" spans="9:14" x14ac:dyDescent="0.3">
      <c r="I131" s="422"/>
      <c r="J131" s="417"/>
      <c r="M131" s="417"/>
      <c r="N131" s="422"/>
    </row>
    <row r="132" spans="9:14" x14ac:dyDescent="0.3">
      <c r="I132" s="422"/>
      <c r="J132" s="417"/>
      <c r="M132" s="417"/>
      <c r="N132" s="422"/>
    </row>
    <row r="133" spans="9:14" x14ac:dyDescent="0.3">
      <c r="I133" s="422"/>
      <c r="J133" s="417"/>
      <c r="M133" s="417"/>
      <c r="N133" s="422"/>
    </row>
    <row r="134" spans="9:14" x14ac:dyDescent="0.3">
      <c r="I134" s="422"/>
      <c r="J134" s="417"/>
      <c r="M134" s="417"/>
      <c r="N134" s="422"/>
    </row>
    <row r="135" spans="9:14" x14ac:dyDescent="0.3">
      <c r="I135" s="422"/>
      <c r="J135" s="417"/>
      <c r="M135" s="417"/>
      <c r="N135" s="422"/>
    </row>
  </sheetData>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19"/>
  <sheetViews>
    <sheetView zoomScaleNormal="100" workbookViewId="0"/>
  </sheetViews>
  <sheetFormatPr defaultColWidth="10" defaultRowHeight="16.5" x14ac:dyDescent="0.3"/>
  <cols>
    <col min="1" max="1" width="2.28515625" style="417" customWidth="1"/>
    <col min="2" max="2" width="11.5703125" style="417" bestFit="1" customWidth="1"/>
    <col min="3" max="16384" width="10" style="417"/>
  </cols>
  <sheetData>
    <row r="1" spans="1:25" x14ac:dyDescent="0.3">
      <c r="B1" s="467" t="s">
        <v>405</v>
      </c>
      <c r="C1" s="468"/>
      <c r="D1" s="468"/>
      <c r="E1" s="468"/>
      <c r="F1" s="469"/>
      <c r="G1" s="469"/>
      <c r="H1" s="469"/>
      <c r="I1" s="469"/>
      <c r="J1" s="469"/>
    </row>
    <row r="2" spans="1:25" x14ac:dyDescent="0.3">
      <c r="B2" s="470" t="s">
        <v>42</v>
      </c>
      <c r="C2" s="468"/>
      <c r="D2" s="468"/>
      <c r="E2" s="468"/>
      <c r="F2" s="469"/>
      <c r="G2" s="469"/>
      <c r="H2" s="469"/>
      <c r="I2" s="469"/>
      <c r="J2" s="469"/>
    </row>
    <row r="3" spans="1:25" x14ac:dyDescent="0.3">
      <c r="B3" s="471"/>
      <c r="C3" s="469"/>
      <c r="D3" s="469"/>
      <c r="E3" s="469"/>
      <c r="F3" s="469"/>
      <c r="G3" s="469"/>
      <c r="H3" s="469"/>
      <c r="I3" s="469"/>
      <c r="J3" s="469"/>
    </row>
    <row r="5" spans="1:25" s="472" customFormat="1" ht="49.5" x14ac:dyDescent="0.3">
      <c r="C5" s="473" t="s">
        <v>406</v>
      </c>
      <c r="D5" s="473" t="s">
        <v>407</v>
      </c>
      <c r="E5" s="473" t="s">
        <v>408</v>
      </c>
      <c r="F5" s="473" t="s">
        <v>409</v>
      </c>
      <c r="G5" s="473" t="s">
        <v>410</v>
      </c>
      <c r="H5" s="473" t="s">
        <v>411</v>
      </c>
    </row>
    <row r="6" spans="1:25" x14ac:dyDescent="0.3">
      <c r="B6" s="474">
        <v>41090</v>
      </c>
      <c r="C6" s="422">
        <v>215.108</v>
      </c>
      <c r="D6" s="422">
        <v>215.108</v>
      </c>
      <c r="E6" s="422">
        <v>0</v>
      </c>
      <c r="F6" s="422">
        <v>0</v>
      </c>
      <c r="G6" s="422">
        <v>0</v>
      </c>
      <c r="H6" s="422">
        <v>0</v>
      </c>
      <c r="L6" s="422"/>
      <c r="W6" s="422"/>
      <c r="X6" s="422"/>
      <c r="Y6" s="422"/>
    </row>
    <row r="7" spans="1:25" x14ac:dyDescent="0.3">
      <c r="B7" s="474">
        <v>41455</v>
      </c>
      <c r="C7" s="422">
        <v>218.721</v>
      </c>
      <c r="D7" s="422">
        <v>218.721</v>
      </c>
      <c r="E7" s="422">
        <v>0</v>
      </c>
      <c r="F7" s="422">
        <v>0</v>
      </c>
      <c r="G7" s="422">
        <v>0</v>
      </c>
      <c r="H7" s="422">
        <v>0</v>
      </c>
      <c r="L7" s="422"/>
      <c r="W7" s="422"/>
      <c r="X7" s="422"/>
      <c r="Y7" s="422"/>
    </row>
    <row r="8" spans="1:25" x14ac:dyDescent="0.3">
      <c r="B8" s="474">
        <v>41820</v>
      </c>
      <c r="C8" s="422">
        <v>236.172</v>
      </c>
      <c r="D8" s="422">
        <v>236.172</v>
      </c>
      <c r="E8" s="422">
        <v>0</v>
      </c>
      <c r="F8" s="422">
        <v>0</v>
      </c>
      <c r="G8" s="422">
        <v>0</v>
      </c>
      <c r="H8" s="422">
        <v>0</v>
      </c>
      <c r="L8" s="422"/>
      <c r="W8" s="422"/>
      <c r="X8" s="422"/>
      <c r="Y8" s="422"/>
    </row>
    <row r="9" spans="1:25" x14ac:dyDescent="0.3">
      <c r="A9" s="475"/>
      <c r="B9" s="476">
        <v>42185</v>
      </c>
      <c r="C9" s="437">
        <v>243.02099999999999</v>
      </c>
      <c r="D9" s="437">
        <v>243.02099999999999</v>
      </c>
      <c r="E9" s="437">
        <v>0</v>
      </c>
      <c r="F9" s="437">
        <v>0</v>
      </c>
      <c r="G9" s="437">
        <v>0</v>
      </c>
      <c r="H9" s="437">
        <v>0</v>
      </c>
      <c r="L9" s="422"/>
      <c r="M9" s="422"/>
      <c r="N9" s="422"/>
      <c r="O9" s="422"/>
      <c r="P9" s="422"/>
      <c r="W9" s="422"/>
      <c r="X9" s="422"/>
      <c r="Y9" s="422"/>
    </row>
    <row r="10" spans="1:25" x14ac:dyDescent="0.3">
      <c r="A10" s="475"/>
      <c r="B10" s="476">
        <v>42551</v>
      </c>
      <c r="C10" s="437">
        <v>253.08600000000001</v>
      </c>
      <c r="D10" s="437">
        <v>253.08600000000001</v>
      </c>
      <c r="E10" s="437">
        <v>0</v>
      </c>
      <c r="F10" s="437">
        <v>0</v>
      </c>
      <c r="G10" s="437">
        <v>0</v>
      </c>
      <c r="H10" s="437">
        <v>0</v>
      </c>
      <c r="L10" s="402"/>
      <c r="M10" s="402"/>
      <c r="N10" s="402"/>
      <c r="O10" s="402"/>
      <c r="P10" s="402"/>
      <c r="W10" s="422"/>
      <c r="X10" s="422"/>
      <c r="Y10" s="422"/>
    </row>
    <row r="11" spans="1:25" x14ac:dyDescent="0.3">
      <c r="A11" s="475"/>
      <c r="B11" s="476">
        <v>42916</v>
      </c>
      <c r="C11" s="437">
        <v>268.82142102568127</v>
      </c>
      <c r="D11" s="437">
        <v>268.8</v>
      </c>
      <c r="E11" s="437">
        <v>0</v>
      </c>
      <c r="F11" s="437">
        <v>0</v>
      </c>
      <c r="G11" s="437">
        <v>0</v>
      </c>
      <c r="H11" s="437">
        <v>0</v>
      </c>
      <c r="L11" s="402"/>
      <c r="M11" s="402"/>
      <c r="N11" s="402"/>
      <c r="O11" s="402"/>
      <c r="P11" s="402"/>
      <c r="W11" s="422"/>
      <c r="X11" s="422"/>
      <c r="Y11" s="422"/>
    </row>
    <row r="12" spans="1:25" x14ac:dyDescent="0.3">
      <c r="B12" s="474">
        <v>43281</v>
      </c>
      <c r="C12" s="437">
        <v>281.4134150564696</v>
      </c>
      <c r="D12" s="437">
        <v>272.73432205674368</v>
      </c>
      <c r="E12" s="437">
        <v>3.2103378302404053</v>
      </c>
      <c r="F12" s="437">
        <v>5.4687551694855188</v>
      </c>
      <c r="G12" s="437">
        <v>5.4687551694854051</v>
      </c>
      <c r="H12" s="437">
        <v>3.210337830240519</v>
      </c>
      <c r="L12" s="402"/>
      <c r="M12" s="402"/>
      <c r="N12" s="402"/>
      <c r="O12" s="402"/>
      <c r="P12" s="402"/>
      <c r="W12" s="422"/>
      <c r="X12" s="422"/>
      <c r="Y12" s="422"/>
    </row>
    <row r="13" spans="1:25" x14ac:dyDescent="0.3">
      <c r="B13" s="474">
        <v>43646</v>
      </c>
      <c r="C13" s="437">
        <v>296.19080646592221</v>
      </c>
      <c r="D13" s="437">
        <v>279.86291408878657</v>
      </c>
      <c r="E13" s="437">
        <v>6.039577014334327</v>
      </c>
      <c r="F13" s="437">
        <v>10.288315362801313</v>
      </c>
      <c r="G13" s="437">
        <v>10.28831536280137</v>
      </c>
      <c r="H13" s="437">
        <v>6.0395770143341565</v>
      </c>
      <c r="L13" s="402"/>
      <c r="M13" s="402"/>
      <c r="N13" s="402"/>
      <c r="O13" s="402"/>
      <c r="P13" s="402"/>
      <c r="W13" s="422"/>
      <c r="X13" s="422"/>
      <c r="Y13" s="422"/>
    </row>
    <row r="14" spans="1:25" x14ac:dyDescent="0.3">
      <c r="B14" s="474">
        <v>44012</v>
      </c>
      <c r="C14" s="437">
        <v>310.9878247531575</v>
      </c>
      <c r="D14" s="437">
        <v>291.16812420229826</v>
      </c>
      <c r="E14" s="437">
        <v>7.3311732532962992</v>
      </c>
      <c r="F14" s="437">
        <v>12.488527297562939</v>
      </c>
      <c r="G14" s="437">
        <v>12.48852729756311</v>
      </c>
      <c r="H14" s="437">
        <v>7.3311732532963561</v>
      </c>
      <c r="L14" s="402"/>
      <c r="M14" s="402"/>
      <c r="N14" s="402"/>
      <c r="O14" s="402"/>
      <c r="P14" s="402"/>
      <c r="W14" s="422"/>
      <c r="X14" s="422"/>
      <c r="Y14" s="422"/>
    </row>
    <row r="15" spans="1:25" x14ac:dyDescent="0.3">
      <c r="B15" s="474">
        <v>44377</v>
      </c>
      <c r="C15" s="437">
        <v>325.86347555184813</v>
      </c>
      <c r="D15" s="437">
        <v>304.92328680034399</v>
      </c>
      <c r="E15" s="437">
        <v>7.7456342642546474</v>
      </c>
      <c r="F15" s="437">
        <v>13.194554487249491</v>
      </c>
      <c r="G15" s="437">
        <v>13.194554487249491</v>
      </c>
      <c r="H15" s="437">
        <v>7.7456342642546474</v>
      </c>
      <c r="L15" s="402"/>
      <c r="M15" s="402"/>
      <c r="N15" s="402"/>
      <c r="O15" s="402"/>
      <c r="P15" s="402"/>
    </row>
    <row r="16" spans="1:25" x14ac:dyDescent="0.3">
      <c r="B16" s="476">
        <v>44742</v>
      </c>
      <c r="C16" s="437">
        <v>339.64293041285464</v>
      </c>
      <c r="D16" s="437">
        <v>316.09365076828618</v>
      </c>
      <c r="E16" s="437">
        <v>8.7107193482381149</v>
      </c>
      <c r="F16" s="437">
        <v>14.838560296330343</v>
      </c>
      <c r="G16" s="437">
        <v>14.838560296330343</v>
      </c>
      <c r="H16" s="437">
        <v>8.7107193482380012</v>
      </c>
    </row>
    <row r="17" spans="3:8" x14ac:dyDescent="0.3">
      <c r="C17" s="439"/>
      <c r="D17" s="477"/>
    </row>
    <row r="18" spans="3:8" x14ac:dyDescent="0.3">
      <c r="H18" s="422"/>
    </row>
    <row r="19" spans="3:8" x14ac:dyDescent="0.3">
      <c r="C19" s="422"/>
      <c r="D19" s="422"/>
      <c r="H19" s="478"/>
    </row>
  </sheetData>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19"/>
  <sheetViews>
    <sheetView zoomScaleNormal="100" workbookViewId="0"/>
  </sheetViews>
  <sheetFormatPr defaultColWidth="10" defaultRowHeight="16.5" x14ac:dyDescent="0.3"/>
  <cols>
    <col min="1" max="1" width="2.28515625" style="417" customWidth="1"/>
    <col min="2" max="2" width="11.5703125" style="417" bestFit="1" customWidth="1"/>
    <col min="3" max="16384" width="10" style="417"/>
  </cols>
  <sheetData>
    <row r="1" spans="1:25" x14ac:dyDescent="0.3">
      <c r="B1" s="467" t="s">
        <v>412</v>
      </c>
      <c r="C1" s="468"/>
      <c r="D1" s="468"/>
      <c r="E1" s="469"/>
      <c r="F1" s="469"/>
      <c r="G1" s="469"/>
      <c r="H1" s="469"/>
      <c r="I1" s="469"/>
      <c r="J1" s="469"/>
    </row>
    <row r="2" spans="1:25" x14ac:dyDescent="0.3">
      <c r="B2" s="470" t="s">
        <v>383</v>
      </c>
      <c r="C2" s="468"/>
      <c r="D2" s="468"/>
      <c r="E2" s="469"/>
      <c r="F2" s="469"/>
      <c r="G2" s="469"/>
      <c r="H2" s="469"/>
      <c r="I2" s="469"/>
      <c r="J2" s="469"/>
    </row>
    <row r="3" spans="1:25" x14ac:dyDescent="0.3">
      <c r="B3" s="471"/>
      <c r="C3" s="469"/>
      <c r="D3" s="469"/>
      <c r="E3" s="469"/>
      <c r="F3" s="469"/>
      <c r="G3" s="469"/>
      <c r="H3" s="469"/>
      <c r="I3" s="469"/>
      <c r="J3" s="469"/>
    </row>
    <row r="5" spans="1:25" s="472" customFormat="1" ht="66" x14ac:dyDescent="0.3">
      <c r="C5" s="473" t="s">
        <v>406</v>
      </c>
      <c r="D5" s="473" t="s">
        <v>413</v>
      </c>
      <c r="E5" s="473" t="s">
        <v>414</v>
      </c>
      <c r="F5" s="473" t="s">
        <v>415</v>
      </c>
      <c r="G5" s="473" t="s">
        <v>416</v>
      </c>
      <c r="H5" s="473" t="s">
        <v>417</v>
      </c>
    </row>
    <row r="6" spans="1:25" x14ac:dyDescent="0.3">
      <c r="B6" s="474">
        <v>41090</v>
      </c>
      <c r="C6" s="422">
        <v>55.081578999999998</v>
      </c>
      <c r="D6" s="422">
        <v>55.081578999999998</v>
      </c>
      <c r="E6" s="422">
        <v>0</v>
      </c>
      <c r="F6" s="422">
        <v>0</v>
      </c>
      <c r="G6" s="422">
        <v>0</v>
      </c>
      <c r="H6" s="422">
        <v>0</v>
      </c>
      <c r="L6" s="422"/>
      <c r="W6" s="422"/>
      <c r="X6" s="422"/>
      <c r="Y6" s="422"/>
    </row>
    <row r="7" spans="1:25" x14ac:dyDescent="0.3">
      <c r="B7" s="474">
        <v>41455</v>
      </c>
      <c r="C7" s="422">
        <v>58.651000000000003</v>
      </c>
      <c r="D7" s="422">
        <v>58.651000000000003</v>
      </c>
      <c r="E7" s="422">
        <v>0</v>
      </c>
      <c r="F7" s="422">
        <v>0</v>
      </c>
      <c r="G7" s="422">
        <v>0</v>
      </c>
      <c r="H7" s="422">
        <v>0</v>
      </c>
      <c r="L7" s="422"/>
      <c r="W7" s="422"/>
      <c r="X7" s="422"/>
      <c r="Y7" s="422"/>
    </row>
    <row r="8" spans="1:25" x14ac:dyDescent="0.3">
      <c r="B8" s="474">
        <v>41820</v>
      </c>
      <c r="C8" s="422">
        <v>61.563000000000002</v>
      </c>
      <c r="D8" s="422">
        <v>61.563000000000002</v>
      </c>
      <c r="E8" s="422">
        <v>0</v>
      </c>
      <c r="F8" s="422">
        <v>0</v>
      </c>
      <c r="G8" s="422">
        <v>0</v>
      </c>
      <c r="H8" s="422">
        <v>0</v>
      </c>
      <c r="L8" s="422"/>
      <c r="W8" s="422"/>
      <c r="X8" s="422"/>
      <c r="Y8" s="422"/>
    </row>
    <row r="9" spans="1:25" x14ac:dyDescent="0.3">
      <c r="A9" s="475"/>
      <c r="B9" s="476">
        <v>42185</v>
      </c>
      <c r="C9" s="422">
        <v>66.635999999999996</v>
      </c>
      <c r="D9" s="422">
        <v>66.635999999999996</v>
      </c>
      <c r="E9" s="422">
        <v>0</v>
      </c>
      <c r="F9" s="422">
        <v>0</v>
      </c>
      <c r="G9" s="422">
        <v>0</v>
      </c>
      <c r="H9" s="422">
        <v>0</v>
      </c>
      <c r="L9" s="422"/>
      <c r="M9" s="422"/>
      <c r="N9" s="422"/>
      <c r="O9" s="422"/>
      <c r="P9" s="422"/>
      <c r="W9" s="422"/>
      <c r="X9" s="422"/>
      <c r="Y9" s="422"/>
    </row>
    <row r="10" spans="1:25" x14ac:dyDescent="0.3">
      <c r="A10" s="475"/>
      <c r="B10" s="476">
        <v>42551</v>
      </c>
      <c r="C10" s="422">
        <v>70.400000000000006</v>
      </c>
      <c r="D10" s="422">
        <v>70.400000000000006</v>
      </c>
      <c r="E10" s="422">
        <v>0</v>
      </c>
      <c r="F10" s="422">
        <v>0</v>
      </c>
      <c r="G10" s="422">
        <v>0</v>
      </c>
      <c r="H10" s="422">
        <v>0</v>
      </c>
      <c r="L10" s="402"/>
      <c r="M10" s="402"/>
      <c r="N10" s="402"/>
      <c r="O10" s="402"/>
      <c r="P10" s="402"/>
      <c r="W10" s="422"/>
      <c r="X10" s="422"/>
      <c r="Y10" s="422"/>
    </row>
    <row r="11" spans="1:25" x14ac:dyDescent="0.3">
      <c r="A11" s="475"/>
      <c r="B11" s="476">
        <v>42916</v>
      </c>
      <c r="C11" s="422">
        <v>75.599999999999994</v>
      </c>
      <c r="D11" s="422">
        <v>75.599999999999994</v>
      </c>
      <c r="E11" s="422">
        <v>0</v>
      </c>
      <c r="F11" s="422">
        <v>0</v>
      </c>
      <c r="G11" s="422">
        <v>0</v>
      </c>
      <c r="H11" s="422">
        <v>0</v>
      </c>
      <c r="L11" s="402"/>
      <c r="M11" s="402"/>
      <c r="N11" s="402"/>
      <c r="O11" s="402"/>
      <c r="P11" s="402"/>
      <c r="W11" s="422"/>
      <c r="X11" s="422"/>
      <c r="Y11" s="422"/>
    </row>
    <row r="12" spans="1:25" x14ac:dyDescent="0.3">
      <c r="B12" s="474">
        <v>43281</v>
      </c>
      <c r="C12" s="422">
        <v>78.2</v>
      </c>
      <c r="D12" s="422">
        <v>75.5759979059968</v>
      </c>
      <c r="E12" s="422">
        <v>0.97060063641150407</v>
      </c>
      <c r="F12" s="422">
        <v>1.6534014575916984</v>
      </c>
      <c r="G12" s="422">
        <v>1.653401457591599</v>
      </c>
      <c r="H12" s="422">
        <v>0.97060063641150407</v>
      </c>
      <c r="L12" s="402"/>
      <c r="M12" s="402"/>
      <c r="N12" s="402"/>
      <c r="O12" s="402"/>
      <c r="P12" s="402"/>
      <c r="W12" s="422"/>
      <c r="X12" s="422"/>
      <c r="Y12" s="422"/>
    </row>
    <row r="13" spans="1:25" x14ac:dyDescent="0.3">
      <c r="B13" s="474">
        <v>43646</v>
      </c>
      <c r="C13" s="422">
        <v>82.8</v>
      </c>
      <c r="D13" s="422">
        <v>76.930043758570804</v>
      </c>
      <c r="E13" s="422">
        <v>2.1712571330104993</v>
      </c>
      <c r="F13" s="422">
        <v>3.698699108418694</v>
      </c>
      <c r="G13" s="422">
        <v>3.6986991084186087</v>
      </c>
      <c r="H13" s="422">
        <v>2.1712571330104993</v>
      </c>
      <c r="L13" s="402"/>
      <c r="M13" s="402"/>
      <c r="N13" s="402"/>
      <c r="O13" s="402"/>
      <c r="P13" s="402"/>
      <c r="W13" s="422"/>
      <c r="X13" s="422"/>
      <c r="Y13" s="422"/>
    </row>
    <row r="14" spans="1:25" x14ac:dyDescent="0.3">
      <c r="B14" s="474">
        <v>44012</v>
      </c>
      <c r="C14" s="422">
        <v>87.8</v>
      </c>
      <c r="D14" s="422">
        <v>79.019376574462498</v>
      </c>
      <c r="E14" s="422">
        <v>3.2478932484061005</v>
      </c>
      <c r="F14" s="422">
        <v>5.5327301771313984</v>
      </c>
      <c r="G14" s="422">
        <v>5.5327301771312989</v>
      </c>
      <c r="H14" s="422">
        <v>3.2478932484061005</v>
      </c>
      <c r="L14" s="402"/>
      <c r="M14" s="402"/>
      <c r="N14" s="402"/>
      <c r="O14" s="402"/>
      <c r="P14" s="402"/>
      <c r="W14" s="422"/>
      <c r="X14" s="422"/>
      <c r="Y14" s="422"/>
    </row>
    <row r="15" spans="1:25" x14ac:dyDescent="0.3">
      <c r="B15" s="474">
        <v>44377</v>
      </c>
      <c r="C15" s="422">
        <v>93</v>
      </c>
      <c r="D15" s="422">
        <v>82.659134218081405</v>
      </c>
      <c r="E15" s="422">
        <v>3.8250163488489903</v>
      </c>
      <c r="F15" s="422">
        <v>6.5158494330696044</v>
      </c>
      <c r="G15" s="422">
        <v>6.5158494330695049</v>
      </c>
      <c r="H15" s="422">
        <v>3.825016348848493</v>
      </c>
      <c r="L15" s="402"/>
      <c r="M15" s="402"/>
      <c r="N15" s="402"/>
      <c r="O15" s="402"/>
      <c r="P15" s="402"/>
    </row>
    <row r="16" spans="1:25" x14ac:dyDescent="0.3">
      <c r="B16" s="476">
        <v>44742</v>
      </c>
      <c r="C16" s="422">
        <v>97.8</v>
      </c>
      <c r="D16" s="422">
        <v>86.539332069890193</v>
      </c>
      <c r="E16" s="422">
        <v>4.1652449456353082</v>
      </c>
      <c r="F16" s="422">
        <v>7.0954229844744958</v>
      </c>
      <c r="G16" s="422">
        <v>7.0954229844739984</v>
      </c>
      <c r="H16" s="422">
        <v>4.1652449456350098</v>
      </c>
    </row>
    <row r="17" spans="3:4" x14ac:dyDescent="0.3">
      <c r="C17" s="439"/>
      <c r="D17" s="422"/>
    </row>
    <row r="19" spans="3:4" x14ac:dyDescent="0.3">
      <c r="C19" s="422"/>
      <c r="D19" s="42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H98"/>
  <sheetViews>
    <sheetView zoomScaleNormal="100" workbookViewId="0"/>
  </sheetViews>
  <sheetFormatPr defaultColWidth="9.28515625" defaultRowHeight="16.5" x14ac:dyDescent="0.3"/>
  <cols>
    <col min="1" max="1" width="2.7109375" style="1" customWidth="1"/>
    <col min="2" max="2" width="9.28515625" style="1"/>
    <col min="3" max="3" width="55" style="1" bestFit="1" customWidth="1"/>
    <col min="4" max="4" width="28" style="1" bestFit="1" customWidth="1"/>
    <col min="5" max="5" width="9.28515625" style="20" customWidth="1"/>
    <col min="6" max="16384" width="9.28515625" style="1"/>
  </cols>
  <sheetData>
    <row r="1" spans="2:8" x14ac:dyDescent="0.3">
      <c r="B1" s="2" t="s">
        <v>92</v>
      </c>
      <c r="C1" s="3"/>
      <c r="D1" s="3"/>
      <c r="E1" s="35"/>
    </row>
    <row r="2" spans="2:8" x14ac:dyDescent="0.3">
      <c r="B2" s="28" t="s">
        <v>42</v>
      </c>
      <c r="C2" s="3"/>
      <c r="D2" s="3"/>
      <c r="E2" s="35"/>
    </row>
    <row r="4" spans="2:8" x14ac:dyDescent="0.3">
      <c r="C4" s="1" t="s">
        <v>83</v>
      </c>
      <c r="D4" s="1" t="s">
        <v>52</v>
      </c>
    </row>
    <row r="5" spans="2:8" x14ac:dyDescent="0.3">
      <c r="B5" s="27">
        <v>38139</v>
      </c>
      <c r="C5" s="20">
        <v>8588</v>
      </c>
      <c r="D5" s="20">
        <v>3356</v>
      </c>
      <c r="F5" s="20"/>
      <c r="G5" s="50"/>
      <c r="H5" s="20"/>
    </row>
    <row r="6" spans="2:8" x14ac:dyDescent="0.3">
      <c r="B6" s="27">
        <v>38231</v>
      </c>
      <c r="C6" s="20">
        <v>8898</v>
      </c>
      <c r="D6" s="20">
        <v>3180</v>
      </c>
      <c r="F6" s="20"/>
      <c r="G6" s="49"/>
      <c r="H6" s="20"/>
    </row>
    <row r="7" spans="2:8" x14ac:dyDescent="0.3">
      <c r="B7" s="27">
        <v>38322</v>
      </c>
      <c r="C7" s="20">
        <v>6632</v>
      </c>
      <c r="D7" s="20">
        <v>3067</v>
      </c>
      <c r="F7" s="20"/>
      <c r="G7" s="49"/>
      <c r="H7" s="20"/>
    </row>
    <row r="8" spans="2:8" x14ac:dyDescent="0.3">
      <c r="B8" s="27">
        <v>38412</v>
      </c>
      <c r="C8" s="20">
        <v>7492</v>
      </c>
      <c r="D8" s="20">
        <v>3153</v>
      </c>
      <c r="F8" s="20"/>
      <c r="G8" s="49"/>
      <c r="H8" s="20"/>
    </row>
    <row r="9" spans="2:8" x14ac:dyDescent="0.3">
      <c r="B9" s="27">
        <v>38504</v>
      </c>
      <c r="C9" s="20">
        <v>7468</v>
      </c>
      <c r="D9" s="20">
        <v>3102</v>
      </c>
      <c r="F9" s="20"/>
      <c r="G9" s="49"/>
      <c r="H9" s="20"/>
    </row>
    <row r="10" spans="2:8" x14ac:dyDescent="0.3">
      <c r="B10" s="27">
        <v>38596</v>
      </c>
      <c r="C10" s="20">
        <v>5846</v>
      </c>
      <c r="D10" s="20">
        <v>2960</v>
      </c>
      <c r="F10" s="20"/>
      <c r="G10" s="49"/>
      <c r="H10" s="20"/>
    </row>
    <row r="11" spans="2:8" x14ac:dyDescent="0.3">
      <c r="B11" s="27">
        <v>38687</v>
      </c>
      <c r="C11" s="20">
        <v>6277</v>
      </c>
      <c r="D11" s="20">
        <v>3017</v>
      </c>
      <c r="F11" s="20"/>
      <c r="G11" s="49"/>
      <c r="H11" s="20"/>
    </row>
    <row r="12" spans="2:8" x14ac:dyDescent="0.3">
      <c r="B12" s="27">
        <v>38777</v>
      </c>
      <c r="C12" s="20">
        <v>6514</v>
      </c>
      <c r="D12" s="20">
        <v>3044</v>
      </c>
      <c r="F12" s="20"/>
      <c r="G12" s="49"/>
      <c r="H12" s="20"/>
    </row>
    <row r="13" spans="2:8" x14ac:dyDescent="0.3">
      <c r="B13" s="27">
        <v>38869</v>
      </c>
      <c r="C13" s="20">
        <v>6642</v>
      </c>
      <c r="D13" s="20">
        <v>2886</v>
      </c>
      <c r="F13" s="20"/>
      <c r="G13" s="49"/>
      <c r="H13" s="20"/>
    </row>
    <row r="14" spans="2:8" x14ac:dyDescent="0.3">
      <c r="B14" s="27">
        <v>38961</v>
      </c>
      <c r="C14" s="20">
        <v>6114</v>
      </c>
      <c r="D14" s="20">
        <v>3007</v>
      </c>
      <c r="F14" s="20"/>
      <c r="G14" s="49"/>
      <c r="H14" s="20"/>
    </row>
    <row r="15" spans="2:8" x14ac:dyDescent="0.3">
      <c r="B15" s="27">
        <v>39052</v>
      </c>
      <c r="C15" s="20">
        <v>6772</v>
      </c>
      <c r="D15" s="20">
        <v>3071</v>
      </c>
      <c r="F15" s="20"/>
      <c r="G15" s="49"/>
      <c r="H15" s="20"/>
    </row>
    <row r="16" spans="2:8" x14ac:dyDescent="0.3">
      <c r="B16" s="27">
        <v>39142</v>
      </c>
      <c r="C16" s="20">
        <v>6411</v>
      </c>
      <c r="D16" s="20">
        <v>3028</v>
      </c>
      <c r="F16" s="20"/>
      <c r="G16" s="49"/>
      <c r="H16" s="20"/>
    </row>
    <row r="17" spans="2:8" x14ac:dyDescent="0.3">
      <c r="B17" s="27">
        <v>39234</v>
      </c>
      <c r="C17" s="20">
        <v>6460</v>
      </c>
      <c r="D17" s="20">
        <v>3096</v>
      </c>
      <c r="F17" s="20"/>
      <c r="G17" s="49"/>
      <c r="H17" s="20"/>
    </row>
    <row r="18" spans="2:8" x14ac:dyDescent="0.3">
      <c r="B18" s="27">
        <v>39326</v>
      </c>
      <c r="C18" s="20">
        <v>6869</v>
      </c>
      <c r="D18" s="20">
        <v>3139</v>
      </c>
      <c r="F18" s="20"/>
      <c r="G18" s="49"/>
      <c r="H18" s="20"/>
    </row>
    <row r="19" spans="2:8" x14ac:dyDescent="0.3">
      <c r="B19" s="27">
        <v>39417</v>
      </c>
      <c r="C19" s="20">
        <v>6327</v>
      </c>
      <c r="D19" s="20">
        <v>3126</v>
      </c>
      <c r="F19" s="20"/>
      <c r="G19" s="49"/>
      <c r="H19" s="20"/>
    </row>
    <row r="20" spans="2:8" x14ac:dyDescent="0.3">
      <c r="B20" s="27">
        <v>39508</v>
      </c>
      <c r="C20" s="20">
        <v>5932</v>
      </c>
      <c r="D20" s="20">
        <v>2845</v>
      </c>
      <c r="F20" s="20"/>
      <c r="G20" s="49"/>
      <c r="H20" s="20"/>
    </row>
    <row r="21" spans="2:8" x14ac:dyDescent="0.3">
      <c r="B21" s="27">
        <v>39600</v>
      </c>
      <c r="C21" s="20">
        <v>5570</v>
      </c>
      <c r="D21" s="20">
        <v>2629</v>
      </c>
      <c r="F21" s="20"/>
      <c r="G21" s="49"/>
      <c r="H21" s="20"/>
    </row>
    <row r="22" spans="2:8" x14ac:dyDescent="0.3">
      <c r="B22" s="27">
        <v>39692</v>
      </c>
      <c r="C22" s="20">
        <v>5373</v>
      </c>
      <c r="D22" s="20">
        <v>2507</v>
      </c>
      <c r="F22" s="20"/>
      <c r="G22" s="49"/>
      <c r="H22" s="20"/>
    </row>
    <row r="23" spans="2:8" x14ac:dyDescent="0.3">
      <c r="B23" s="27">
        <v>39783</v>
      </c>
      <c r="C23" s="20">
        <v>4180</v>
      </c>
      <c r="D23" s="20">
        <v>2222</v>
      </c>
      <c r="F23" s="20"/>
      <c r="G23" s="49"/>
      <c r="H23" s="20"/>
    </row>
    <row r="24" spans="2:8" x14ac:dyDescent="0.3">
      <c r="B24" s="27">
        <v>39873</v>
      </c>
      <c r="C24" s="20">
        <v>3413</v>
      </c>
      <c r="D24" s="20">
        <v>2253</v>
      </c>
      <c r="F24" s="20"/>
      <c r="G24" s="49"/>
      <c r="H24" s="20"/>
    </row>
    <row r="25" spans="2:8" x14ac:dyDescent="0.3">
      <c r="B25" s="27">
        <v>39965</v>
      </c>
      <c r="C25" s="20">
        <v>3143</v>
      </c>
      <c r="D25" s="20">
        <v>2177</v>
      </c>
      <c r="F25" s="20"/>
      <c r="G25" s="49"/>
      <c r="H25" s="20"/>
    </row>
    <row r="26" spans="2:8" x14ac:dyDescent="0.3">
      <c r="B26" s="27">
        <v>40057</v>
      </c>
      <c r="C26" s="20">
        <v>3383</v>
      </c>
      <c r="D26" s="20">
        <v>2147</v>
      </c>
      <c r="F26" s="20"/>
      <c r="G26" s="49"/>
      <c r="H26" s="20"/>
    </row>
    <row r="27" spans="2:8" x14ac:dyDescent="0.3">
      <c r="B27" s="27">
        <v>40148</v>
      </c>
      <c r="C27" s="20">
        <v>3655</v>
      </c>
      <c r="D27" s="20">
        <v>2258</v>
      </c>
      <c r="F27" s="20"/>
      <c r="G27" s="49"/>
      <c r="H27" s="20"/>
    </row>
    <row r="28" spans="2:8" x14ac:dyDescent="0.3">
      <c r="B28" s="27">
        <v>40238</v>
      </c>
      <c r="C28" s="20">
        <v>4188</v>
      </c>
      <c r="D28" s="20">
        <v>2161</v>
      </c>
      <c r="F28" s="20"/>
      <c r="G28" s="49"/>
      <c r="H28" s="20"/>
    </row>
    <row r="29" spans="2:8" x14ac:dyDescent="0.3">
      <c r="B29" s="27">
        <v>40330</v>
      </c>
      <c r="C29" s="20">
        <v>4247</v>
      </c>
      <c r="D29" s="20">
        <v>2362</v>
      </c>
      <c r="F29" s="20"/>
      <c r="G29" s="49"/>
      <c r="H29" s="20"/>
    </row>
    <row r="30" spans="2:8" x14ac:dyDescent="0.3">
      <c r="B30" s="27">
        <v>40422</v>
      </c>
      <c r="C30" s="20">
        <v>4116</v>
      </c>
      <c r="D30" s="20">
        <v>2258</v>
      </c>
      <c r="F30" s="20"/>
      <c r="G30" s="49"/>
      <c r="H30" s="20"/>
    </row>
    <row r="31" spans="2:8" x14ac:dyDescent="0.3">
      <c r="B31" s="27">
        <v>40513</v>
      </c>
      <c r="C31" s="20">
        <v>3782</v>
      </c>
      <c r="D31" s="20">
        <v>2131</v>
      </c>
      <c r="F31" s="20"/>
      <c r="G31" s="49"/>
      <c r="H31" s="20"/>
    </row>
    <row r="32" spans="2:8" x14ac:dyDescent="0.3">
      <c r="B32" s="27">
        <v>40603</v>
      </c>
      <c r="C32" s="20">
        <v>3482</v>
      </c>
      <c r="D32" s="20">
        <v>2138</v>
      </c>
      <c r="F32" s="20"/>
      <c r="G32" s="49"/>
      <c r="H32" s="20"/>
    </row>
    <row r="33" spans="2:8" x14ac:dyDescent="0.3">
      <c r="B33" s="27">
        <v>40695</v>
      </c>
      <c r="C33" s="20">
        <v>3124</v>
      </c>
      <c r="D33" s="20">
        <v>2120</v>
      </c>
      <c r="F33" s="20"/>
      <c r="G33" s="49"/>
      <c r="H33" s="20"/>
    </row>
    <row r="34" spans="2:8" x14ac:dyDescent="0.3">
      <c r="B34" s="27">
        <v>40787</v>
      </c>
      <c r="C34" s="20">
        <v>3120</v>
      </c>
      <c r="D34" s="20">
        <v>2250</v>
      </c>
      <c r="F34" s="20"/>
      <c r="G34" s="49"/>
      <c r="H34" s="20"/>
    </row>
    <row r="35" spans="2:8" x14ac:dyDescent="0.3">
      <c r="B35" s="27">
        <v>40878</v>
      </c>
      <c r="C35" s="20">
        <v>3753</v>
      </c>
      <c r="D35" s="20">
        <v>2388</v>
      </c>
      <c r="F35" s="20"/>
      <c r="G35" s="49"/>
      <c r="H35" s="20"/>
    </row>
    <row r="36" spans="2:8" x14ac:dyDescent="0.3">
      <c r="B36" s="27">
        <v>40969</v>
      </c>
      <c r="C36" s="20">
        <v>3600</v>
      </c>
      <c r="D36" s="20">
        <v>2397</v>
      </c>
      <c r="F36" s="20"/>
      <c r="G36" s="49"/>
      <c r="H36" s="20"/>
    </row>
    <row r="37" spans="2:8" x14ac:dyDescent="0.3">
      <c r="B37" s="27">
        <v>41061</v>
      </c>
      <c r="C37" s="20">
        <v>4142</v>
      </c>
      <c r="D37" s="20">
        <v>2493</v>
      </c>
      <c r="F37" s="20"/>
      <c r="G37" s="49"/>
      <c r="H37" s="20"/>
    </row>
    <row r="38" spans="2:8" x14ac:dyDescent="0.3">
      <c r="B38" s="27">
        <v>41153</v>
      </c>
      <c r="C38" s="20">
        <v>3969</v>
      </c>
      <c r="D38" s="20">
        <v>2580</v>
      </c>
      <c r="F38" s="20"/>
      <c r="G38" s="49"/>
      <c r="H38" s="20"/>
    </row>
    <row r="39" spans="2:8" x14ac:dyDescent="0.3">
      <c r="B39" s="27">
        <v>41244</v>
      </c>
      <c r="C39" s="20">
        <v>4321</v>
      </c>
      <c r="D39" s="20">
        <v>2785</v>
      </c>
      <c r="F39" s="20"/>
      <c r="G39" s="49"/>
      <c r="H39" s="20"/>
    </row>
    <row r="40" spans="2:8" x14ac:dyDescent="0.3">
      <c r="B40" s="27">
        <v>41334</v>
      </c>
      <c r="C40" s="20">
        <v>4448</v>
      </c>
      <c r="D40" s="20">
        <v>2914</v>
      </c>
      <c r="F40" s="20"/>
      <c r="G40" s="49"/>
      <c r="H40" s="20"/>
    </row>
    <row r="41" spans="2:8" x14ac:dyDescent="0.3">
      <c r="B41" s="27">
        <v>41426</v>
      </c>
      <c r="C41" s="20">
        <v>4786</v>
      </c>
      <c r="D41" s="20">
        <v>2967</v>
      </c>
      <c r="F41" s="20"/>
      <c r="G41" s="49"/>
      <c r="H41" s="20"/>
    </row>
    <row r="42" spans="2:8" x14ac:dyDescent="0.3">
      <c r="B42" s="27">
        <v>41518</v>
      </c>
      <c r="C42" s="20">
        <v>5272</v>
      </c>
      <c r="D42" s="20">
        <v>3034</v>
      </c>
      <c r="F42" s="20"/>
      <c r="G42" s="49"/>
      <c r="H42" s="20"/>
    </row>
    <row r="43" spans="2:8" x14ac:dyDescent="0.3">
      <c r="B43" s="27">
        <v>41609</v>
      </c>
      <c r="C43" s="20">
        <v>5267</v>
      </c>
      <c r="D43" s="20">
        <v>3134</v>
      </c>
      <c r="F43" s="20"/>
      <c r="G43" s="49"/>
      <c r="H43" s="20"/>
    </row>
    <row r="44" spans="2:8" x14ac:dyDescent="0.3">
      <c r="B44" s="27">
        <v>41699</v>
      </c>
      <c r="C44" s="20">
        <v>5851</v>
      </c>
      <c r="D44" s="20">
        <v>3265</v>
      </c>
      <c r="F44" s="20"/>
      <c r="G44" s="49"/>
      <c r="H44" s="20"/>
    </row>
    <row r="45" spans="2:8" x14ac:dyDescent="0.3">
      <c r="B45" s="27">
        <v>41791</v>
      </c>
      <c r="C45" s="20">
        <v>5898</v>
      </c>
      <c r="D45" s="20">
        <v>3337</v>
      </c>
      <c r="F45" s="20"/>
      <c r="G45" s="49"/>
      <c r="H45" s="20"/>
    </row>
    <row r="46" spans="2:8" x14ac:dyDescent="0.3">
      <c r="B46" s="27">
        <v>41883</v>
      </c>
      <c r="C46" s="20">
        <v>6359</v>
      </c>
      <c r="D46" s="20">
        <v>3381</v>
      </c>
      <c r="F46" s="20"/>
      <c r="G46" s="49"/>
      <c r="H46" s="20"/>
    </row>
    <row r="47" spans="2:8" x14ac:dyDescent="0.3">
      <c r="B47" s="27">
        <v>41974</v>
      </c>
      <c r="C47" s="20">
        <v>6036</v>
      </c>
      <c r="D47" s="20">
        <v>3380</v>
      </c>
      <c r="F47" s="20"/>
      <c r="G47" s="49"/>
      <c r="H47" s="20"/>
    </row>
    <row r="48" spans="2:8" x14ac:dyDescent="0.3">
      <c r="B48" s="27">
        <v>42064</v>
      </c>
      <c r="C48" s="20">
        <v>6379</v>
      </c>
      <c r="D48" s="20">
        <v>3391</v>
      </c>
      <c r="F48" s="20"/>
      <c r="G48" s="49"/>
      <c r="H48" s="20"/>
    </row>
    <row r="49" spans="2:8" x14ac:dyDescent="0.3">
      <c r="B49" s="27">
        <v>42156</v>
      </c>
      <c r="C49" s="20">
        <v>6368</v>
      </c>
      <c r="D49" s="20">
        <v>3336</v>
      </c>
      <c r="F49" s="20"/>
      <c r="G49" s="49"/>
      <c r="H49" s="20"/>
    </row>
    <row r="50" spans="2:8" x14ac:dyDescent="0.3">
      <c r="B50" s="27">
        <v>42248</v>
      </c>
      <c r="C50" s="20">
        <v>6402</v>
      </c>
      <c r="D50" s="20">
        <v>3427</v>
      </c>
      <c r="F50" s="20"/>
      <c r="G50" s="49"/>
      <c r="H50" s="20"/>
    </row>
    <row r="51" spans="2:8" x14ac:dyDescent="0.3">
      <c r="B51" s="27">
        <v>42339</v>
      </c>
      <c r="C51" s="20">
        <v>6981</v>
      </c>
      <c r="D51" s="20">
        <v>3471</v>
      </c>
      <c r="F51" s="20"/>
      <c r="G51" s="49"/>
      <c r="H51" s="20"/>
    </row>
    <row r="52" spans="2:8" x14ac:dyDescent="0.3">
      <c r="B52" s="27">
        <v>42430</v>
      </c>
      <c r="C52" s="20">
        <v>7279</v>
      </c>
      <c r="D52" s="20">
        <v>3632</v>
      </c>
      <c r="F52" s="20"/>
      <c r="G52" s="49"/>
      <c r="H52" s="20"/>
    </row>
    <row r="53" spans="2:8" x14ac:dyDescent="0.3">
      <c r="B53" s="27">
        <v>42522</v>
      </c>
      <c r="C53" s="20">
        <v>7206</v>
      </c>
      <c r="D53" s="20">
        <v>3812</v>
      </c>
      <c r="F53" s="20"/>
      <c r="G53" s="49"/>
      <c r="H53" s="20"/>
    </row>
    <row r="54" spans="2:8" x14ac:dyDescent="0.3">
      <c r="B54" s="27">
        <v>42614</v>
      </c>
      <c r="C54" s="20">
        <v>7665</v>
      </c>
      <c r="D54" s="20">
        <v>3839</v>
      </c>
      <c r="F54" s="20"/>
      <c r="G54" s="49"/>
      <c r="H54" s="20"/>
    </row>
    <row r="55" spans="2:8" x14ac:dyDescent="0.3">
      <c r="B55" s="27">
        <v>42705</v>
      </c>
      <c r="C55" s="20">
        <v>7766</v>
      </c>
      <c r="D55" s="20">
        <v>3846</v>
      </c>
      <c r="F55" s="20"/>
      <c r="G55" s="49"/>
      <c r="H55" s="20"/>
    </row>
    <row r="56" spans="2:8" x14ac:dyDescent="0.3">
      <c r="B56" s="27">
        <v>42795</v>
      </c>
      <c r="C56" s="20">
        <v>7377</v>
      </c>
      <c r="D56" s="20">
        <v>3797</v>
      </c>
      <c r="F56" s="20"/>
      <c r="G56" s="49"/>
      <c r="H56" s="20"/>
    </row>
    <row r="57" spans="2:8" x14ac:dyDescent="0.3">
      <c r="B57" s="27">
        <v>42887</v>
      </c>
      <c r="C57" s="20">
        <v>7657</v>
      </c>
      <c r="D57" s="20">
        <v>3760</v>
      </c>
      <c r="F57" s="20"/>
      <c r="G57" s="49"/>
      <c r="H57" s="20"/>
    </row>
    <row r="58" spans="2:8" x14ac:dyDescent="0.3">
      <c r="B58" s="27">
        <v>42979</v>
      </c>
      <c r="C58" s="20">
        <v>7700</v>
      </c>
      <c r="D58" s="20">
        <v>3722.4</v>
      </c>
      <c r="F58" s="20"/>
      <c r="G58" s="49"/>
      <c r="H58" s="20"/>
    </row>
    <row r="59" spans="2:8" x14ac:dyDescent="0.3">
      <c r="B59" s="51">
        <v>43070</v>
      </c>
      <c r="C59" s="20">
        <v>8114</v>
      </c>
      <c r="D59" s="20">
        <v>3759.6239999999998</v>
      </c>
      <c r="F59" s="20"/>
      <c r="G59" s="49"/>
      <c r="H59" s="20"/>
    </row>
    <row r="60" spans="2:8" x14ac:dyDescent="0.3">
      <c r="F60" s="20"/>
      <c r="G60" s="20"/>
    </row>
    <row r="61" spans="2:8" x14ac:dyDescent="0.3">
      <c r="F61" s="20"/>
      <c r="G61" s="20"/>
    </row>
    <row r="62" spans="2:8" x14ac:dyDescent="0.3">
      <c r="F62" s="20"/>
      <c r="G62" s="20"/>
    </row>
    <row r="63" spans="2:8" x14ac:dyDescent="0.3">
      <c r="F63" s="20"/>
      <c r="G63" s="20"/>
    </row>
    <row r="64" spans="2:8" x14ac:dyDescent="0.3">
      <c r="F64" s="20"/>
      <c r="G64" s="20"/>
    </row>
    <row r="65" spans="2:7" x14ac:dyDescent="0.3">
      <c r="F65" s="20"/>
      <c r="G65" s="20"/>
    </row>
    <row r="66" spans="2:7" x14ac:dyDescent="0.3">
      <c r="F66" s="20"/>
      <c r="G66" s="20"/>
    </row>
    <row r="67" spans="2:7" x14ac:dyDescent="0.3">
      <c r="F67" s="20"/>
      <c r="G67" s="20"/>
    </row>
    <row r="68" spans="2:7" x14ac:dyDescent="0.3">
      <c r="F68" s="20"/>
      <c r="G68" s="20"/>
    </row>
    <row r="69" spans="2:7" x14ac:dyDescent="0.3">
      <c r="F69" s="20"/>
      <c r="G69" s="20"/>
    </row>
    <row r="70" spans="2:7" x14ac:dyDescent="0.3">
      <c r="F70" s="20"/>
      <c r="G70" s="20"/>
    </row>
    <row r="71" spans="2:7" x14ac:dyDescent="0.3">
      <c r="F71" s="20"/>
      <c r="G71" s="20"/>
    </row>
    <row r="72" spans="2:7" x14ac:dyDescent="0.3">
      <c r="E72" s="30"/>
      <c r="F72" s="20"/>
      <c r="G72" s="20"/>
    </row>
    <row r="73" spans="2:7" x14ac:dyDescent="0.3">
      <c r="E73" s="30"/>
      <c r="F73" s="20"/>
      <c r="G73" s="20"/>
    </row>
    <row r="74" spans="2:7" x14ac:dyDescent="0.3">
      <c r="B74" s="27"/>
      <c r="C74" s="20"/>
      <c r="D74" s="20"/>
      <c r="E74" s="30"/>
      <c r="F74" s="20"/>
      <c r="G74" s="20"/>
    </row>
    <row r="75" spans="2:7" x14ac:dyDescent="0.3">
      <c r="B75" s="27"/>
      <c r="C75" s="20"/>
      <c r="D75" s="20"/>
      <c r="E75" s="30"/>
      <c r="F75" s="20"/>
      <c r="G75" s="20"/>
    </row>
    <row r="76" spans="2:7" x14ac:dyDescent="0.3">
      <c r="B76" s="27"/>
      <c r="C76" s="20"/>
      <c r="D76" s="20"/>
      <c r="E76" s="30"/>
      <c r="F76" s="20"/>
      <c r="G76" s="20"/>
    </row>
    <row r="77" spans="2:7" x14ac:dyDescent="0.3">
      <c r="B77" s="27"/>
      <c r="C77" s="20"/>
      <c r="D77" s="20"/>
      <c r="E77" s="30"/>
      <c r="F77" s="20"/>
      <c r="G77" s="20"/>
    </row>
    <row r="78" spans="2:7" x14ac:dyDescent="0.3">
      <c r="B78" s="27"/>
      <c r="C78" s="20"/>
      <c r="D78" s="20"/>
      <c r="F78" s="20"/>
      <c r="G78" s="20"/>
    </row>
    <row r="79" spans="2:7" x14ac:dyDescent="0.3">
      <c r="B79" s="27"/>
      <c r="C79" s="20"/>
      <c r="D79" s="20"/>
      <c r="F79" s="20"/>
      <c r="G79" s="20"/>
    </row>
    <row r="80" spans="2:7" x14ac:dyDescent="0.3">
      <c r="B80" s="27"/>
      <c r="C80" s="20"/>
      <c r="D80" s="20"/>
      <c r="F80" s="20"/>
      <c r="G80" s="20"/>
    </row>
    <row r="81" spans="2:7" x14ac:dyDescent="0.3">
      <c r="B81" s="27"/>
      <c r="C81" s="20"/>
      <c r="D81" s="20"/>
      <c r="F81" s="20"/>
      <c r="G81" s="20"/>
    </row>
    <row r="82" spans="2:7" x14ac:dyDescent="0.3">
      <c r="B82" s="27"/>
      <c r="C82" s="20"/>
      <c r="D82" s="20"/>
      <c r="F82" s="20"/>
      <c r="G82" s="20"/>
    </row>
    <row r="83" spans="2:7" x14ac:dyDescent="0.3">
      <c r="B83" s="27"/>
      <c r="C83" s="20"/>
      <c r="D83" s="20"/>
      <c r="F83" s="20"/>
      <c r="G83" s="20"/>
    </row>
    <row r="84" spans="2:7" x14ac:dyDescent="0.3">
      <c r="B84" s="27"/>
      <c r="C84" s="20"/>
      <c r="D84" s="20"/>
      <c r="F84" s="20"/>
      <c r="G84" s="20"/>
    </row>
    <row r="85" spans="2:7" x14ac:dyDescent="0.3">
      <c r="B85" s="27"/>
      <c r="C85" s="20"/>
      <c r="D85" s="20"/>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zoomScaleNormal="100" workbookViewId="0"/>
  </sheetViews>
  <sheetFormatPr defaultColWidth="9.28515625" defaultRowHeight="16.5" x14ac:dyDescent="0.3"/>
  <cols>
    <col min="1" max="1" width="2.7109375" style="1" customWidth="1"/>
    <col min="2" max="2" width="9.28515625" style="1"/>
    <col min="3" max="3" width="22.28515625" style="1" customWidth="1"/>
    <col min="4" max="4" width="28" style="1" bestFit="1" customWidth="1"/>
    <col min="5" max="5" width="9.28515625" style="20" customWidth="1"/>
    <col min="6" max="16384" width="9.28515625" style="1"/>
  </cols>
  <sheetData>
    <row r="1" spans="2:7" x14ac:dyDescent="0.3">
      <c r="B1" s="2" t="s">
        <v>91</v>
      </c>
      <c r="C1" s="3"/>
      <c r="D1" s="3"/>
      <c r="E1" s="35"/>
    </row>
    <row r="2" spans="2:7" x14ac:dyDescent="0.3">
      <c r="B2" s="28" t="s">
        <v>42</v>
      </c>
      <c r="C2" s="3"/>
      <c r="D2" s="3"/>
      <c r="E2" s="35"/>
    </row>
    <row r="4" spans="2:7" x14ac:dyDescent="0.3">
      <c r="C4" s="32" t="s">
        <v>58</v>
      </c>
      <c r="D4" s="32" t="s">
        <v>54</v>
      </c>
    </row>
    <row r="5" spans="2:7" x14ac:dyDescent="0.3">
      <c r="B5" s="27">
        <v>38139</v>
      </c>
      <c r="C5" s="20">
        <v>7277</v>
      </c>
      <c r="D5" s="20">
        <v>7216</v>
      </c>
      <c r="F5" s="20"/>
      <c r="G5" s="20"/>
    </row>
    <row r="6" spans="2:7" x14ac:dyDescent="0.3">
      <c r="B6" s="27">
        <v>38231</v>
      </c>
      <c r="C6" s="20">
        <v>7462</v>
      </c>
      <c r="D6" s="20">
        <v>7460</v>
      </c>
      <c r="F6" s="20"/>
      <c r="G6" s="20"/>
    </row>
    <row r="7" spans="2:7" x14ac:dyDescent="0.3">
      <c r="B7" s="27">
        <v>38322</v>
      </c>
      <c r="C7" s="20">
        <v>7341</v>
      </c>
      <c r="D7" s="20">
        <v>7316</v>
      </c>
      <c r="F7" s="20"/>
      <c r="G7" s="20"/>
    </row>
    <row r="8" spans="2:7" x14ac:dyDescent="0.3">
      <c r="B8" s="27">
        <v>38412</v>
      </c>
      <c r="C8" s="20">
        <v>7150</v>
      </c>
      <c r="D8" s="20">
        <v>7102.99999999999</v>
      </c>
      <c r="F8" s="20"/>
      <c r="G8" s="20"/>
    </row>
    <row r="9" spans="2:7" x14ac:dyDescent="0.3">
      <c r="B9" s="27">
        <v>38504</v>
      </c>
      <c r="C9" s="20">
        <v>7983</v>
      </c>
      <c r="D9" s="20">
        <v>7937</v>
      </c>
      <c r="F9" s="20"/>
      <c r="G9" s="20"/>
    </row>
    <row r="10" spans="2:7" x14ac:dyDescent="0.3">
      <c r="B10" s="27">
        <v>38596</v>
      </c>
      <c r="C10" s="20">
        <v>8119</v>
      </c>
      <c r="D10" s="20">
        <v>8188</v>
      </c>
      <c r="F10" s="20"/>
      <c r="G10" s="20"/>
    </row>
    <row r="11" spans="2:7" x14ac:dyDescent="0.3">
      <c r="B11" s="27">
        <v>38687</v>
      </c>
      <c r="C11" s="20">
        <v>8134</v>
      </c>
      <c r="D11" s="20">
        <v>8127.99999999999</v>
      </c>
      <c r="F11" s="20"/>
      <c r="G11" s="20"/>
    </row>
    <row r="12" spans="2:7" x14ac:dyDescent="0.3">
      <c r="B12" s="27">
        <v>38777</v>
      </c>
      <c r="C12" s="20">
        <v>7860</v>
      </c>
      <c r="D12" s="20">
        <v>7851.99999999999</v>
      </c>
      <c r="F12" s="20"/>
      <c r="G12" s="20"/>
    </row>
    <row r="13" spans="2:7" x14ac:dyDescent="0.3">
      <c r="B13" s="27">
        <v>38869</v>
      </c>
      <c r="C13" s="20">
        <v>7510</v>
      </c>
      <c r="D13" s="20">
        <v>7486</v>
      </c>
      <c r="F13" s="20"/>
      <c r="G13" s="20"/>
    </row>
    <row r="14" spans="2:7" x14ac:dyDescent="0.3">
      <c r="B14" s="27">
        <v>38961</v>
      </c>
      <c r="C14" s="20">
        <v>7861</v>
      </c>
      <c r="D14" s="20">
        <v>7909</v>
      </c>
      <c r="F14" s="20"/>
      <c r="G14" s="20"/>
    </row>
    <row r="15" spans="2:7" x14ac:dyDescent="0.3">
      <c r="B15" s="27">
        <v>39052</v>
      </c>
      <c r="C15" s="20">
        <v>7869</v>
      </c>
      <c r="D15" s="20">
        <v>7865</v>
      </c>
      <c r="F15" s="20"/>
      <c r="G15" s="20"/>
    </row>
    <row r="16" spans="2:7" x14ac:dyDescent="0.3">
      <c r="B16" s="27">
        <v>39142</v>
      </c>
      <c r="C16" s="20">
        <v>8257</v>
      </c>
      <c r="D16" s="20">
        <v>8246</v>
      </c>
      <c r="F16" s="20"/>
      <c r="G16" s="20"/>
    </row>
    <row r="17" spans="2:7" x14ac:dyDescent="0.3">
      <c r="B17" s="27">
        <v>39234</v>
      </c>
      <c r="C17" s="20">
        <v>8239</v>
      </c>
      <c r="D17" s="20">
        <v>8237</v>
      </c>
      <c r="F17" s="20"/>
      <c r="G17" s="20"/>
    </row>
    <row r="18" spans="2:7" x14ac:dyDescent="0.3">
      <c r="B18" s="27">
        <v>39326</v>
      </c>
      <c r="C18" s="20">
        <v>8587</v>
      </c>
      <c r="D18" s="20">
        <v>8621</v>
      </c>
      <c r="F18" s="20"/>
      <c r="G18" s="20"/>
    </row>
    <row r="19" spans="2:7" x14ac:dyDescent="0.3">
      <c r="B19" s="27">
        <v>39417</v>
      </c>
      <c r="C19" s="20">
        <v>8906</v>
      </c>
      <c r="D19" s="20">
        <v>8913</v>
      </c>
      <c r="F19" s="20"/>
      <c r="G19" s="20"/>
    </row>
    <row r="20" spans="2:7" x14ac:dyDescent="0.3">
      <c r="B20" s="27">
        <v>39508</v>
      </c>
      <c r="C20" s="20">
        <v>8870</v>
      </c>
      <c r="D20" s="20">
        <v>8883</v>
      </c>
      <c r="F20" s="20"/>
      <c r="G20" s="20"/>
    </row>
    <row r="21" spans="2:7" x14ac:dyDescent="0.3">
      <c r="B21" s="27">
        <v>39600</v>
      </c>
      <c r="C21" s="20">
        <v>9181</v>
      </c>
      <c r="D21" s="20">
        <v>9191</v>
      </c>
      <c r="F21" s="20"/>
      <c r="G21" s="20"/>
    </row>
    <row r="22" spans="2:7" x14ac:dyDescent="0.3">
      <c r="B22" s="27">
        <v>39692</v>
      </c>
      <c r="C22" s="20">
        <v>8543</v>
      </c>
      <c r="D22" s="20">
        <v>8528</v>
      </c>
      <c r="F22" s="20"/>
      <c r="G22" s="20"/>
    </row>
    <row r="23" spans="2:7" x14ac:dyDescent="0.3">
      <c r="B23" s="27">
        <v>39783</v>
      </c>
      <c r="C23" s="20">
        <v>8317</v>
      </c>
      <c r="D23" s="20">
        <v>8310</v>
      </c>
      <c r="F23" s="20"/>
      <c r="G23" s="20"/>
    </row>
    <row r="24" spans="2:7" x14ac:dyDescent="0.3">
      <c r="B24" s="27">
        <v>39873</v>
      </c>
      <c r="C24" s="20">
        <v>7798</v>
      </c>
      <c r="D24" s="20">
        <v>7814</v>
      </c>
      <c r="F24" s="20"/>
      <c r="G24" s="20"/>
    </row>
    <row r="25" spans="2:7" x14ac:dyDescent="0.3">
      <c r="B25" s="27">
        <v>39965</v>
      </c>
      <c r="C25" s="20">
        <v>7824</v>
      </c>
      <c r="D25" s="20">
        <v>7851</v>
      </c>
      <c r="F25" s="20"/>
      <c r="G25" s="20"/>
    </row>
    <row r="26" spans="2:7" x14ac:dyDescent="0.3">
      <c r="B26" s="27">
        <v>40057</v>
      </c>
      <c r="C26" s="20">
        <v>7610</v>
      </c>
      <c r="D26" s="20">
        <v>7556</v>
      </c>
      <c r="F26" s="20"/>
      <c r="G26" s="20"/>
    </row>
    <row r="27" spans="2:7" x14ac:dyDescent="0.3">
      <c r="B27" s="27">
        <v>40148</v>
      </c>
      <c r="C27" s="20">
        <v>7353</v>
      </c>
      <c r="D27" s="20">
        <v>7346</v>
      </c>
      <c r="F27" s="20"/>
      <c r="G27" s="20"/>
    </row>
    <row r="28" spans="2:7" x14ac:dyDescent="0.3">
      <c r="B28" s="27">
        <v>40238</v>
      </c>
      <c r="C28" s="20">
        <v>7500</v>
      </c>
      <c r="D28" s="20">
        <v>7544</v>
      </c>
      <c r="F28" s="20"/>
      <c r="G28" s="20"/>
    </row>
    <row r="29" spans="2:7" x14ac:dyDescent="0.3">
      <c r="B29" s="27">
        <v>40330</v>
      </c>
      <c r="C29" s="20">
        <v>7423</v>
      </c>
      <c r="D29" s="20">
        <v>7454</v>
      </c>
      <c r="F29" s="20"/>
      <c r="G29" s="20"/>
    </row>
    <row r="30" spans="2:7" x14ac:dyDescent="0.3">
      <c r="B30" s="27">
        <v>40422</v>
      </c>
      <c r="C30" s="20">
        <v>7670</v>
      </c>
      <c r="D30" s="20">
        <v>7596.99999999999</v>
      </c>
      <c r="F30" s="20"/>
      <c r="G30" s="20"/>
    </row>
    <row r="31" spans="2:7" x14ac:dyDescent="0.3">
      <c r="B31" s="27">
        <v>40513</v>
      </c>
      <c r="C31" s="20">
        <v>8137</v>
      </c>
      <c r="D31" s="20">
        <v>8132</v>
      </c>
      <c r="F31" s="20"/>
      <c r="G31" s="20"/>
    </row>
    <row r="32" spans="2:7" x14ac:dyDescent="0.3">
      <c r="B32" s="27">
        <v>40603</v>
      </c>
      <c r="C32" s="20">
        <v>8346</v>
      </c>
      <c r="D32" s="20">
        <v>8413</v>
      </c>
      <c r="F32" s="20"/>
      <c r="G32" s="20"/>
    </row>
    <row r="33" spans="2:7" x14ac:dyDescent="0.3">
      <c r="B33" s="27">
        <v>40695</v>
      </c>
      <c r="C33" s="20">
        <v>8198</v>
      </c>
      <c r="D33" s="20">
        <v>8211</v>
      </c>
      <c r="F33" s="20"/>
      <c r="G33" s="20"/>
    </row>
    <row r="34" spans="2:7" x14ac:dyDescent="0.3">
      <c r="B34" s="27">
        <v>40787</v>
      </c>
      <c r="C34" s="20">
        <v>8312</v>
      </c>
      <c r="D34" s="20">
        <v>8238</v>
      </c>
      <c r="F34" s="20"/>
      <c r="G34" s="20"/>
    </row>
    <row r="35" spans="2:7" x14ac:dyDescent="0.3">
      <c r="B35" s="27">
        <v>40878</v>
      </c>
      <c r="C35" s="20">
        <v>8451</v>
      </c>
      <c r="D35" s="20">
        <v>8449</v>
      </c>
      <c r="F35" s="20"/>
      <c r="G35" s="20"/>
    </row>
    <row r="36" spans="2:7" x14ac:dyDescent="0.3">
      <c r="B36" s="27">
        <v>40969</v>
      </c>
      <c r="C36" s="20">
        <v>8789</v>
      </c>
      <c r="D36" s="20">
        <v>8863</v>
      </c>
      <c r="F36" s="20"/>
      <c r="G36" s="20"/>
    </row>
    <row r="37" spans="2:7" x14ac:dyDescent="0.3">
      <c r="B37" s="27">
        <v>41061</v>
      </c>
      <c r="C37" s="20">
        <v>8731</v>
      </c>
      <c r="D37" s="20">
        <v>8707</v>
      </c>
      <c r="F37" s="20"/>
      <c r="G37" s="20"/>
    </row>
    <row r="38" spans="2:7" x14ac:dyDescent="0.3">
      <c r="B38" s="27">
        <v>41153</v>
      </c>
      <c r="C38" s="20">
        <v>8436</v>
      </c>
      <c r="D38" s="20">
        <v>8412</v>
      </c>
      <c r="F38" s="20"/>
      <c r="G38" s="20"/>
    </row>
    <row r="39" spans="2:7" x14ac:dyDescent="0.3">
      <c r="B39" s="27">
        <v>41244</v>
      </c>
      <c r="C39" s="20">
        <v>8498</v>
      </c>
      <c r="D39" s="20">
        <v>8511</v>
      </c>
      <c r="F39" s="20"/>
      <c r="G39" s="20"/>
    </row>
    <row r="40" spans="2:7" x14ac:dyDescent="0.3">
      <c r="B40" s="27">
        <v>41334</v>
      </c>
      <c r="C40" s="20">
        <v>8594</v>
      </c>
      <c r="D40" s="20">
        <v>8665</v>
      </c>
      <c r="F40" s="20"/>
      <c r="G40" s="20"/>
    </row>
    <row r="41" spans="2:7" x14ac:dyDescent="0.3">
      <c r="B41" s="27">
        <v>41426</v>
      </c>
      <c r="C41" s="20">
        <v>9030</v>
      </c>
      <c r="D41" s="20">
        <v>9010</v>
      </c>
      <c r="F41" s="20"/>
      <c r="G41" s="20"/>
    </row>
    <row r="42" spans="2:7" x14ac:dyDescent="0.3">
      <c r="B42" s="27">
        <v>41518</v>
      </c>
      <c r="C42" s="20">
        <v>9272</v>
      </c>
      <c r="D42" s="20">
        <v>9294</v>
      </c>
      <c r="F42" s="20"/>
      <c r="G42" s="20"/>
    </row>
    <row r="43" spans="2:7" x14ac:dyDescent="0.3">
      <c r="B43" s="27">
        <v>41609</v>
      </c>
      <c r="C43" s="20">
        <v>9295</v>
      </c>
      <c r="D43" s="20">
        <v>9321</v>
      </c>
      <c r="F43" s="20"/>
      <c r="G43" s="20"/>
    </row>
    <row r="44" spans="2:7" x14ac:dyDescent="0.3">
      <c r="B44" s="27">
        <v>41699</v>
      </c>
      <c r="C44" s="20">
        <v>9395</v>
      </c>
      <c r="D44" s="20">
        <v>9443</v>
      </c>
      <c r="F44" s="20"/>
      <c r="G44" s="20"/>
    </row>
    <row r="45" spans="2:7" x14ac:dyDescent="0.3">
      <c r="B45" s="27">
        <v>41791</v>
      </c>
      <c r="C45" s="20">
        <v>9597</v>
      </c>
      <c r="D45" s="20">
        <v>9594</v>
      </c>
      <c r="F45" s="20"/>
      <c r="G45" s="20"/>
    </row>
    <row r="46" spans="2:7" x14ac:dyDescent="0.3">
      <c r="B46" s="27">
        <v>41883</v>
      </c>
      <c r="C46" s="20">
        <v>9890</v>
      </c>
      <c r="D46" s="20">
        <v>9964</v>
      </c>
      <c r="F46" s="20"/>
      <c r="G46" s="20"/>
    </row>
    <row r="47" spans="2:7" x14ac:dyDescent="0.3">
      <c r="B47" s="27">
        <v>41974</v>
      </c>
      <c r="C47" s="20">
        <v>10005</v>
      </c>
      <c r="D47" s="20">
        <v>10019</v>
      </c>
      <c r="F47" s="20"/>
      <c r="G47" s="20"/>
    </row>
    <row r="48" spans="2:7" x14ac:dyDescent="0.3">
      <c r="B48" s="27">
        <v>42064</v>
      </c>
      <c r="C48" s="20">
        <v>9697</v>
      </c>
      <c r="D48" s="20">
        <v>9735</v>
      </c>
      <c r="F48" s="20"/>
      <c r="G48" s="20"/>
    </row>
    <row r="49" spans="2:7" x14ac:dyDescent="0.3">
      <c r="B49" s="27">
        <v>42156</v>
      </c>
      <c r="C49" s="20">
        <v>9926</v>
      </c>
      <c r="D49" s="20">
        <v>9912</v>
      </c>
      <c r="F49" s="20"/>
      <c r="G49" s="20"/>
    </row>
    <row r="50" spans="2:7" x14ac:dyDescent="0.3">
      <c r="B50" s="27">
        <v>42248</v>
      </c>
      <c r="C50" s="20">
        <v>10190</v>
      </c>
      <c r="D50" s="20">
        <v>10272</v>
      </c>
      <c r="F50" s="20"/>
      <c r="G50" s="20"/>
    </row>
    <row r="51" spans="2:7" x14ac:dyDescent="0.3">
      <c r="B51" s="27">
        <v>42339</v>
      </c>
      <c r="C51" s="20">
        <v>9956</v>
      </c>
      <c r="D51" s="20">
        <v>9969</v>
      </c>
      <c r="F51" s="20"/>
      <c r="G51" s="20"/>
    </row>
    <row r="52" spans="2:7" x14ac:dyDescent="0.3">
      <c r="B52" s="27">
        <v>42430</v>
      </c>
      <c r="C52" s="20">
        <v>10083</v>
      </c>
      <c r="D52" s="20">
        <v>10154</v>
      </c>
      <c r="F52" s="20"/>
      <c r="G52" s="20"/>
    </row>
    <row r="53" spans="2:7" x14ac:dyDescent="0.3">
      <c r="B53" s="27">
        <v>42522</v>
      </c>
      <c r="C53" s="20">
        <v>10233</v>
      </c>
      <c r="D53" s="20">
        <v>10266</v>
      </c>
      <c r="F53" s="20"/>
      <c r="G53" s="20"/>
    </row>
    <row r="54" spans="2:7" x14ac:dyDescent="0.3">
      <c r="B54" s="27">
        <v>42614</v>
      </c>
      <c r="C54" s="20">
        <v>10263</v>
      </c>
      <c r="D54" s="20">
        <v>10406</v>
      </c>
      <c r="F54" s="20"/>
      <c r="G54" s="20"/>
    </row>
    <row r="55" spans="2:7" x14ac:dyDescent="0.3">
      <c r="B55" s="27">
        <v>42705</v>
      </c>
      <c r="C55" s="20">
        <v>10474</v>
      </c>
      <c r="D55" s="20">
        <v>10519</v>
      </c>
      <c r="F55" s="20"/>
      <c r="G55" s="20"/>
    </row>
    <row r="56" spans="2:7" x14ac:dyDescent="0.3">
      <c r="B56" s="27">
        <v>42795</v>
      </c>
      <c r="C56" s="20">
        <v>10659</v>
      </c>
      <c r="D56" s="20">
        <v>10749</v>
      </c>
      <c r="F56" s="20"/>
      <c r="G56" s="20"/>
    </row>
    <row r="57" spans="2:7" x14ac:dyDescent="0.3">
      <c r="B57" s="51">
        <v>42887</v>
      </c>
      <c r="C57" s="53">
        <v>10617</v>
      </c>
      <c r="D57" s="53">
        <v>11153.4395463699</v>
      </c>
      <c r="F57" s="20"/>
      <c r="G57" s="20"/>
    </row>
    <row r="58" spans="2:7" x14ac:dyDescent="0.3">
      <c r="B58" s="51">
        <v>42979</v>
      </c>
      <c r="C58" s="53">
        <v>10892.424999999999</v>
      </c>
      <c r="D58" s="53">
        <v>11330.608055115899</v>
      </c>
      <c r="F58" s="20"/>
      <c r="G58" s="20"/>
    </row>
    <row r="59" spans="2:7" x14ac:dyDescent="0.3">
      <c r="B59" s="51">
        <v>43070</v>
      </c>
      <c r="C59" s="53">
        <v>11273.896525</v>
      </c>
      <c r="D59" s="53">
        <v>11468.899233931699</v>
      </c>
      <c r="F59" s="20"/>
      <c r="G59" s="20"/>
    </row>
    <row r="60" spans="2:7" x14ac:dyDescent="0.3">
      <c r="F60" s="20"/>
      <c r="G60" s="20"/>
    </row>
    <row r="61" spans="2:7" x14ac:dyDescent="0.3">
      <c r="F61" s="20"/>
      <c r="G61" s="20"/>
    </row>
    <row r="62" spans="2:7" x14ac:dyDescent="0.3">
      <c r="F62" s="20"/>
      <c r="G62" s="20"/>
    </row>
    <row r="63" spans="2:7" x14ac:dyDescent="0.3">
      <c r="F63" s="20"/>
      <c r="G63" s="20"/>
    </row>
    <row r="64" spans="2:7" x14ac:dyDescent="0.3">
      <c r="F64" s="20"/>
      <c r="G64" s="20"/>
    </row>
    <row r="65" spans="2:7" x14ac:dyDescent="0.3">
      <c r="F65" s="20"/>
      <c r="G65" s="20"/>
    </row>
    <row r="66" spans="2:7" x14ac:dyDescent="0.3">
      <c r="F66" s="20"/>
      <c r="G66" s="20"/>
    </row>
    <row r="67" spans="2:7" x14ac:dyDescent="0.3">
      <c r="F67" s="20"/>
      <c r="G67" s="20"/>
    </row>
    <row r="68" spans="2:7" x14ac:dyDescent="0.3">
      <c r="B68" s="27"/>
      <c r="C68" s="20"/>
      <c r="D68" s="20"/>
      <c r="F68" s="20"/>
      <c r="G68" s="20"/>
    </row>
    <row r="69" spans="2:7" x14ac:dyDescent="0.3">
      <c r="B69" s="27"/>
      <c r="C69" s="20"/>
      <c r="D69" s="20"/>
      <c r="F69" s="20"/>
      <c r="G69" s="20"/>
    </row>
    <row r="70" spans="2:7" x14ac:dyDescent="0.3">
      <c r="B70" s="27"/>
      <c r="C70" s="20"/>
      <c r="D70" s="20"/>
      <c r="F70" s="20"/>
      <c r="G70" s="20"/>
    </row>
    <row r="71" spans="2:7" x14ac:dyDescent="0.3">
      <c r="B71" s="27"/>
      <c r="C71" s="20"/>
      <c r="D71" s="20"/>
      <c r="F71" s="20"/>
      <c r="G71" s="20"/>
    </row>
    <row r="72" spans="2:7" x14ac:dyDescent="0.3">
      <c r="B72" s="27"/>
      <c r="C72" s="20"/>
      <c r="D72" s="20"/>
      <c r="E72" s="30"/>
      <c r="F72" s="20"/>
      <c r="G72" s="20"/>
    </row>
    <row r="73" spans="2:7" x14ac:dyDescent="0.3">
      <c r="B73" s="27"/>
      <c r="C73" s="20"/>
      <c r="D73" s="20"/>
      <c r="E73" s="30"/>
      <c r="F73" s="20"/>
      <c r="G73" s="20"/>
    </row>
    <row r="74" spans="2:7" x14ac:dyDescent="0.3">
      <c r="B74" s="27"/>
      <c r="C74" s="20"/>
      <c r="D74" s="20"/>
      <c r="E74" s="30"/>
      <c r="F74" s="20"/>
      <c r="G74" s="20"/>
    </row>
    <row r="75" spans="2:7" x14ac:dyDescent="0.3">
      <c r="B75" s="27"/>
      <c r="C75" s="20"/>
      <c r="D75" s="20"/>
      <c r="E75" s="30"/>
      <c r="F75" s="20"/>
      <c r="G75" s="20"/>
    </row>
    <row r="76" spans="2:7" x14ac:dyDescent="0.3">
      <c r="B76" s="27"/>
      <c r="C76" s="20"/>
      <c r="D76" s="20"/>
      <c r="E76" s="30"/>
      <c r="F76" s="20"/>
      <c r="G76" s="20"/>
    </row>
    <row r="77" spans="2:7" x14ac:dyDescent="0.3">
      <c r="B77" s="27"/>
      <c r="C77" s="20"/>
      <c r="D77" s="20"/>
      <c r="E77" s="30"/>
      <c r="F77" s="20"/>
      <c r="G77" s="20"/>
    </row>
    <row r="78" spans="2:7" x14ac:dyDescent="0.3">
      <c r="B78" s="27"/>
      <c r="C78" s="20"/>
      <c r="D78" s="20"/>
      <c r="F78" s="20"/>
      <c r="G78" s="20"/>
    </row>
    <row r="79" spans="2:7" x14ac:dyDescent="0.3">
      <c r="B79" s="27"/>
      <c r="C79" s="20"/>
      <c r="D79" s="20"/>
      <c r="F79" s="20"/>
      <c r="G79" s="20"/>
    </row>
    <row r="80" spans="2:7" x14ac:dyDescent="0.3">
      <c r="B80" s="27"/>
      <c r="C80" s="20"/>
      <c r="D80" s="20"/>
      <c r="F80" s="20"/>
      <c r="G80" s="20"/>
    </row>
    <row r="81" spans="2:7" x14ac:dyDescent="0.3">
      <c r="B81" s="27"/>
      <c r="C81" s="20"/>
      <c r="D81" s="20"/>
      <c r="F81" s="20"/>
      <c r="G81" s="20"/>
    </row>
    <row r="82" spans="2:7" x14ac:dyDescent="0.3">
      <c r="B82" s="27"/>
      <c r="C82" s="20"/>
      <c r="D82" s="20"/>
      <c r="F82" s="20"/>
      <c r="G82" s="20"/>
    </row>
    <row r="83" spans="2:7" x14ac:dyDescent="0.3">
      <c r="B83" s="27"/>
      <c r="C83" s="20"/>
      <c r="D83" s="20"/>
      <c r="F83" s="20"/>
      <c r="G83" s="20"/>
    </row>
    <row r="84" spans="2:7" x14ac:dyDescent="0.3">
      <c r="B84" s="27"/>
      <c r="C84" s="20"/>
      <c r="D84" s="20"/>
      <c r="F84" s="20"/>
      <c r="G84" s="20"/>
    </row>
    <row r="85" spans="2:7" x14ac:dyDescent="0.3">
      <c r="B85" s="27"/>
      <c r="C85" s="20"/>
      <c r="D85" s="20"/>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3E2F5"/>
  </sheetPr>
  <dimension ref="B1:G98"/>
  <sheetViews>
    <sheetView zoomScaleNormal="100" workbookViewId="0"/>
  </sheetViews>
  <sheetFormatPr defaultColWidth="9.28515625" defaultRowHeight="16.5" x14ac:dyDescent="0.3"/>
  <cols>
    <col min="1" max="1" width="2.7109375" style="1" customWidth="1"/>
    <col min="2" max="2" width="9.28515625" style="1"/>
    <col min="3" max="4" width="16.85546875" style="1" bestFit="1" customWidth="1"/>
    <col min="5" max="5" width="9.28515625" style="20" customWidth="1"/>
    <col min="6" max="16384" width="9.28515625" style="1"/>
  </cols>
  <sheetData>
    <row r="1" spans="2:6" x14ac:dyDescent="0.3">
      <c r="B1" s="2" t="s">
        <v>84</v>
      </c>
      <c r="C1" s="3"/>
      <c r="D1" s="3"/>
      <c r="E1" s="35"/>
    </row>
    <row r="2" spans="2:6" x14ac:dyDescent="0.3">
      <c r="B2" s="28" t="s">
        <v>72</v>
      </c>
      <c r="C2" s="3"/>
      <c r="D2" s="3"/>
      <c r="E2" s="35"/>
    </row>
    <row r="4" spans="2:6" x14ac:dyDescent="0.3">
      <c r="C4" s="1" t="s">
        <v>54</v>
      </c>
      <c r="D4" s="1" t="s">
        <v>58</v>
      </c>
    </row>
    <row r="5" spans="2:6" x14ac:dyDescent="0.3">
      <c r="B5" s="27">
        <v>38047</v>
      </c>
      <c r="C5" s="20">
        <v>72.376664759725401</v>
      </c>
      <c r="D5" s="20">
        <v>72.376664759725401</v>
      </c>
      <c r="F5" s="20"/>
    </row>
    <row r="6" spans="2:6" x14ac:dyDescent="0.3">
      <c r="B6" s="27">
        <v>38139</v>
      </c>
      <c r="C6" s="20">
        <v>69.350111111111104</v>
      </c>
      <c r="D6" s="20">
        <v>69.350111111111104</v>
      </c>
      <c r="F6" s="20"/>
    </row>
    <row r="7" spans="2:6" x14ac:dyDescent="0.3">
      <c r="B7" s="27">
        <v>38231</v>
      </c>
      <c r="C7" s="20">
        <v>72.050909090909002</v>
      </c>
      <c r="D7" s="20">
        <v>72.050909090909002</v>
      </c>
      <c r="F7" s="20"/>
    </row>
    <row r="8" spans="2:6" x14ac:dyDescent="0.3">
      <c r="B8" s="27">
        <v>38322</v>
      </c>
      <c r="C8" s="20">
        <v>74.385635642135597</v>
      </c>
      <c r="D8" s="20">
        <v>74.385635642135597</v>
      </c>
      <c r="F8" s="20"/>
    </row>
    <row r="9" spans="2:6" x14ac:dyDescent="0.3">
      <c r="B9" s="27">
        <v>38412</v>
      </c>
      <c r="C9" s="20">
        <v>75.074324143692493</v>
      </c>
      <c r="D9" s="20">
        <v>75.074324143692493</v>
      </c>
      <c r="F9" s="20"/>
    </row>
    <row r="10" spans="2:6" x14ac:dyDescent="0.3">
      <c r="B10" s="27">
        <v>38504</v>
      </c>
      <c r="C10" s="20">
        <v>76.054384559884497</v>
      </c>
      <c r="D10" s="20">
        <v>76.054384559884497</v>
      </c>
      <c r="F10" s="20"/>
    </row>
    <row r="11" spans="2:6" x14ac:dyDescent="0.3">
      <c r="B11" s="27">
        <v>38596</v>
      </c>
      <c r="C11" s="20">
        <v>74.548761842022699</v>
      </c>
      <c r="D11" s="20">
        <v>74.548761842022699</v>
      </c>
      <c r="F11" s="20"/>
    </row>
    <row r="12" spans="2:6" x14ac:dyDescent="0.3">
      <c r="B12" s="27">
        <v>38687</v>
      </c>
      <c r="C12" s="20">
        <v>76.143803030303005</v>
      </c>
      <c r="D12" s="20">
        <v>76.143803030303005</v>
      </c>
      <c r="F12" s="20"/>
    </row>
    <row r="13" spans="2:6" x14ac:dyDescent="0.3">
      <c r="B13" s="27">
        <v>38777</v>
      </c>
      <c r="C13" s="20">
        <v>72.375426773455303</v>
      </c>
      <c r="D13" s="20">
        <v>72.375426773455303</v>
      </c>
      <c r="F13" s="20"/>
    </row>
    <row r="14" spans="2:6" x14ac:dyDescent="0.3">
      <c r="B14" s="27">
        <v>38869</v>
      </c>
      <c r="C14" s="20">
        <v>66.7282450371453</v>
      </c>
      <c r="D14" s="20">
        <v>66.7282450371453</v>
      </c>
      <c r="F14" s="20"/>
    </row>
    <row r="15" spans="2:6" x14ac:dyDescent="0.3">
      <c r="B15" s="27">
        <v>38961</v>
      </c>
      <c r="C15" s="20">
        <v>67.570565907522393</v>
      </c>
      <c r="D15" s="20">
        <v>67.570565907522393</v>
      </c>
      <c r="F15" s="20"/>
    </row>
    <row r="16" spans="2:6" x14ac:dyDescent="0.3">
      <c r="B16" s="27">
        <v>39052</v>
      </c>
      <c r="C16" s="20">
        <v>71.070935292777406</v>
      </c>
      <c r="D16" s="20">
        <v>71.070935292777406</v>
      </c>
      <c r="F16" s="20"/>
    </row>
    <row r="17" spans="2:6" x14ac:dyDescent="0.3">
      <c r="B17" s="27">
        <v>39142</v>
      </c>
      <c r="C17" s="20">
        <v>72.628877876509407</v>
      </c>
      <c r="D17" s="20">
        <v>72.628877876509407</v>
      </c>
      <c r="F17" s="20"/>
    </row>
    <row r="18" spans="2:6" x14ac:dyDescent="0.3">
      <c r="B18" s="27">
        <v>39234</v>
      </c>
      <c r="C18" s="20">
        <v>75.696008051529702</v>
      </c>
      <c r="D18" s="20">
        <v>75.696008051529702</v>
      </c>
      <c r="F18" s="20"/>
    </row>
    <row r="19" spans="2:6" x14ac:dyDescent="0.3">
      <c r="B19" s="27">
        <v>39326</v>
      </c>
      <c r="C19" s="20">
        <v>74.916063899868206</v>
      </c>
      <c r="D19" s="20">
        <v>74.916063899868206</v>
      </c>
      <c r="F19" s="20"/>
    </row>
    <row r="20" spans="2:6" x14ac:dyDescent="0.3">
      <c r="B20" s="27">
        <v>39417</v>
      </c>
      <c r="C20" s="20">
        <v>74.705071770334897</v>
      </c>
      <c r="D20" s="20">
        <v>74.705071770334897</v>
      </c>
      <c r="F20" s="20"/>
    </row>
    <row r="21" spans="2:6" x14ac:dyDescent="0.3">
      <c r="B21" s="27">
        <v>39508</v>
      </c>
      <c r="C21" s="20">
        <v>75.647667502088495</v>
      </c>
      <c r="D21" s="20">
        <v>75.647667502088495</v>
      </c>
      <c r="F21" s="20"/>
    </row>
    <row r="22" spans="2:6" x14ac:dyDescent="0.3">
      <c r="B22" s="27">
        <v>39600</v>
      </c>
      <c r="C22" s="20">
        <v>72.998310966810905</v>
      </c>
      <c r="D22" s="20">
        <v>72.998310966810905</v>
      </c>
      <c r="F22" s="20"/>
    </row>
    <row r="23" spans="2:6" x14ac:dyDescent="0.3">
      <c r="B23" s="27">
        <v>39692</v>
      </c>
      <c r="C23" s="20">
        <v>69.100496267018002</v>
      </c>
      <c r="D23" s="20">
        <v>69.100496267018002</v>
      </c>
      <c r="F23" s="20"/>
    </row>
    <row r="24" spans="2:6" x14ac:dyDescent="0.3">
      <c r="B24" s="27">
        <v>39783</v>
      </c>
      <c r="C24" s="20">
        <v>62.160633477633397</v>
      </c>
      <c r="D24" s="20">
        <v>62.160633477633397</v>
      </c>
      <c r="F24" s="20"/>
    </row>
    <row r="25" spans="2:6" x14ac:dyDescent="0.3">
      <c r="B25" s="27">
        <v>39873</v>
      </c>
      <c r="C25" s="20">
        <v>58.009539074960102</v>
      </c>
      <c r="D25" s="20">
        <v>58.009539074960102</v>
      </c>
      <c r="F25" s="20"/>
    </row>
    <row r="26" spans="2:6" x14ac:dyDescent="0.3">
      <c r="B26" s="27">
        <v>39965</v>
      </c>
      <c r="C26" s="20">
        <v>62.274039682539602</v>
      </c>
      <c r="D26" s="20">
        <v>62.274039682539602</v>
      </c>
      <c r="F26" s="20"/>
    </row>
    <row r="27" spans="2:6" x14ac:dyDescent="0.3">
      <c r="B27" s="27">
        <v>40057</v>
      </c>
      <c r="C27" s="20">
        <v>66.673933120019996</v>
      </c>
      <c r="D27" s="20">
        <v>66.673933120019996</v>
      </c>
      <c r="F27" s="20"/>
    </row>
    <row r="28" spans="2:6" x14ac:dyDescent="0.3">
      <c r="B28" s="27">
        <v>40148</v>
      </c>
      <c r="C28" s="20">
        <v>69.271269841269799</v>
      </c>
      <c r="D28" s="20">
        <v>69.271269841269799</v>
      </c>
      <c r="F28" s="20"/>
    </row>
    <row r="29" spans="2:6" x14ac:dyDescent="0.3">
      <c r="B29" s="27">
        <v>40238</v>
      </c>
      <c r="C29" s="20">
        <v>68.165676964149498</v>
      </c>
      <c r="D29" s="20">
        <v>68.165676964149498</v>
      </c>
      <c r="F29" s="20"/>
    </row>
    <row r="30" spans="2:6" x14ac:dyDescent="0.3">
      <c r="B30" s="27">
        <v>40330</v>
      </c>
      <c r="C30" s="20">
        <v>68.593619047619001</v>
      </c>
      <c r="D30" s="20">
        <v>68.593619047619001</v>
      </c>
      <c r="F30" s="20"/>
    </row>
    <row r="31" spans="2:6" x14ac:dyDescent="0.3">
      <c r="B31" s="27">
        <v>40422</v>
      </c>
      <c r="C31" s="20">
        <v>68.938484848484805</v>
      </c>
      <c r="D31" s="20">
        <v>68.938484848484805</v>
      </c>
      <c r="F31" s="20"/>
    </row>
    <row r="32" spans="2:6" x14ac:dyDescent="0.3">
      <c r="B32" s="27">
        <v>40513</v>
      </c>
      <c r="C32" s="20">
        <v>69.728887445887395</v>
      </c>
      <c r="D32" s="20">
        <v>69.728887445887395</v>
      </c>
      <c r="F32" s="20"/>
    </row>
    <row r="33" spans="2:6" x14ac:dyDescent="0.3">
      <c r="B33" s="27">
        <v>40603</v>
      </c>
      <c r="C33" s="20">
        <v>68.948758581235694</v>
      </c>
      <c r="D33" s="20">
        <v>68.948758581235694</v>
      </c>
      <c r="F33" s="20"/>
    </row>
    <row r="34" spans="2:6" x14ac:dyDescent="0.3">
      <c r="B34" s="27">
        <v>40695</v>
      </c>
      <c r="C34" s="20">
        <v>70.820378977747396</v>
      </c>
      <c r="D34" s="20">
        <v>70.820378977747396</v>
      </c>
      <c r="F34" s="20"/>
    </row>
    <row r="35" spans="2:6" x14ac:dyDescent="0.3">
      <c r="B35" s="27">
        <v>40787</v>
      </c>
      <c r="C35" s="20">
        <v>73.769340924775705</v>
      </c>
      <c r="D35" s="20">
        <v>73.769340924775705</v>
      </c>
      <c r="F35" s="20"/>
    </row>
    <row r="36" spans="2:6" x14ac:dyDescent="0.3">
      <c r="B36" s="27">
        <v>40878</v>
      </c>
      <c r="C36" s="20">
        <v>70.577636363636302</v>
      </c>
      <c r="D36" s="20">
        <v>70.577636363636302</v>
      </c>
      <c r="F36" s="20"/>
    </row>
    <row r="37" spans="2:6" x14ac:dyDescent="0.3">
      <c r="B37" s="27">
        <v>40969</v>
      </c>
      <c r="C37" s="20">
        <v>73.519272727272707</v>
      </c>
      <c r="D37" s="20">
        <v>73.519272727272707</v>
      </c>
      <c r="F37" s="20"/>
    </row>
    <row r="38" spans="2:6" x14ac:dyDescent="0.3">
      <c r="B38" s="27">
        <v>41061</v>
      </c>
      <c r="C38" s="20">
        <v>72.398381642512007</v>
      </c>
      <c r="D38" s="20">
        <v>72.398381642512007</v>
      </c>
      <c r="F38" s="20"/>
    </row>
    <row r="39" spans="2:6" x14ac:dyDescent="0.3">
      <c r="B39" s="27">
        <v>41153</v>
      </c>
      <c r="C39" s="20">
        <v>73.485220685111997</v>
      </c>
      <c r="D39" s="20">
        <v>73.485220685111997</v>
      </c>
      <c r="F39" s="20"/>
    </row>
    <row r="40" spans="2:6" x14ac:dyDescent="0.3">
      <c r="B40" s="27">
        <v>41244</v>
      </c>
      <c r="C40" s="20">
        <v>74.214362041467297</v>
      </c>
      <c r="D40" s="20">
        <v>74.214362041467297</v>
      </c>
      <c r="F40" s="20"/>
    </row>
    <row r="41" spans="2:6" x14ac:dyDescent="0.3">
      <c r="B41" s="27">
        <v>41334</v>
      </c>
      <c r="C41" s="20">
        <v>75.934545112781905</v>
      </c>
      <c r="D41" s="20">
        <v>75.934545112781905</v>
      </c>
      <c r="F41" s="20"/>
    </row>
    <row r="42" spans="2:6" x14ac:dyDescent="0.3">
      <c r="B42" s="27">
        <v>41426</v>
      </c>
      <c r="C42" s="20">
        <v>76.250688024408802</v>
      </c>
      <c r="D42" s="20">
        <v>76.250688024408802</v>
      </c>
      <c r="F42" s="20"/>
    </row>
    <row r="43" spans="2:6" x14ac:dyDescent="0.3">
      <c r="B43" s="27">
        <v>41518</v>
      </c>
      <c r="C43" s="20">
        <v>75.974641759206904</v>
      </c>
      <c r="D43" s="20">
        <v>75.974641759206904</v>
      </c>
      <c r="F43" s="20"/>
    </row>
    <row r="44" spans="2:6" x14ac:dyDescent="0.3">
      <c r="B44" s="27">
        <v>41609</v>
      </c>
      <c r="C44" s="20">
        <v>78.187718614718605</v>
      </c>
      <c r="D44" s="20">
        <v>78.187718614718605</v>
      </c>
      <c r="F44" s="20"/>
    </row>
    <row r="45" spans="2:6" x14ac:dyDescent="0.3">
      <c r="B45" s="27">
        <v>41699</v>
      </c>
      <c r="C45" s="20">
        <v>80.042539682539598</v>
      </c>
      <c r="D45" s="20">
        <v>80.042539682539598</v>
      </c>
      <c r="F45" s="20"/>
    </row>
    <row r="46" spans="2:6" x14ac:dyDescent="0.3">
      <c r="B46" s="27">
        <v>41791</v>
      </c>
      <c r="C46" s="20">
        <v>81.516369218500799</v>
      </c>
      <c r="D46" s="20">
        <v>81.516369218500799</v>
      </c>
      <c r="F46" s="20"/>
    </row>
    <row r="47" spans="2:6" x14ac:dyDescent="0.3">
      <c r="B47" s="27">
        <v>41883</v>
      </c>
      <c r="C47" s="20">
        <v>80.109818370035697</v>
      </c>
      <c r="D47" s="20">
        <v>80.109818370035697</v>
      </c>
      <c r="F47" s="20"/>
    </row>
    <row r="48" spans="2:6" x14ac:dyDescent="0.3">
      <c r="B48" s="27">
        <v>41974</v>
      </c>
      <c r="C48" s="20">
        <v>77.476274891774807</v>
      </c>
      <c r="D48" s="20">
        <v>77.476274891774807</v>
      </c>
      <c r="F48" s="20"/>
    </row>
    <row r="49" spans="2:6" x14ac:dyDescent="0.3">
      <c r="B49" s="27">
        <v>42064</v>
      </c>
      <c r="C49" s="20">
        <v>77.871019138755898</v>
      </c>
      <c r="D49" s="20">
        <v>77.871019138755898</v>
      </c>
      <c r="F49" s="20"/>
    </row>
    <row r="50" spans="2:6" x14ac:dyDescent="0.3">
      <c r="B50" s="27">
        <v>42156</v>
      </c>
      <c r="C50" s="20">
        <v>76.209039264828704</v>
      </c>
      <c r="D50" s="20">
        <v>76.209039264828704</v>
      </c>
      <c r="F50" s="20"/>
    </row>
    <row r="51" spans="2:6" x14ac:dyDescent="0.3">
      <c r="B51" s="27">
        <v>42248</v>
      </c>
      <c r="C51" s="20">
        <v>69.834458560762897</v>
      </c>
      <c r="D51" s="20">
        <v>69.834458560762897</v>
      </c>
      <c r="F51" s="20"/>
    </row>
    <row r="52" spans="2:6" x14ac:dyDescent="0.3">
      <c r="B52" s="27">
        <v>42339</v>
      </c>
      <c r="C52" s="20">
        <v>72.135873015873003</v>
      </c>
      <c r="D52" s="20">
        <v>72.135873015873003</v>
      </c>
      <c r="F52" s="20"/>
    </row>
    <row r="53" spans="2:6" x14ac:dyDescent="0.3">
      <c r="B53" s="27">
        <v>42430</v>
      </c>
      <c r="C53" s="20">
        <v>72.155616541353297</v>
      </c>
      <c r="D53" s="20">
        <v>72.155616541353297</v>
      </c>
      <c r="F53" s="20"/>
    </row>
    <row r="54" spans="2:6" x14ac:dyDescent="0.3">
      <c r="B54" s="27">
        <v>42522</v>
      </c>
      <c r="C54" s="20">
        <v>73.629818181818095</v>
      </c>
      <c r="D54" s="20">
        <v>73.629818181818095</v>
      </c>
      <c r="F54" s="20"/>
    </row>
    <row r="55" spans="2:6" x14ac:dyDescent="0.3">
      <c r="B55" s="27">
        <v>42614</v>
      </c>
      <c r="C55" s="20">
        <v>76.9701257920823</v>
      </c>
      <c r="D55" s="20">
        <v>76.9701257920823</v>
      </c>
      <c r="F55" s="20"/>
    </row>
    <row r="56" spans="2:6" x14ac:dyDescent="0.3">
      <c r="B56" s="27">
        <v>42705</v>
      </c>
      <c r="C56" s="20">
        <v>77.640893939393905</v>
      </c>
      <c r="D56" s="20">
        <v>77.640893939393905</v>
      </c>
      <c r="F56" s="20"/>
    </row>
    <row r="57" spans="2:6" x14ac:dyDescent="0.3">
      <c r="B57" s="51">
        <v>42795</v>
      </c>
      <c r="C57" s="53">
        <v>77.959519450800897</v>
      </c>
      <c r="D57" s="53">
        <v>77.959519450800897</v>
      </c>
      <c r="F57" s="20"/>
    </row>
    <row r="58" spans="2:6" x14ac:dyDescent="0.3">
      <c r="B58" s="51">
        <v>42887</v>
      </c>
      <c r="C58" s="53">
        <v>76.476900093370602</v>
      </c>
      <c r="D58" s="53">
        <v>76.476900093370602</v>
      </c>
      <c r="F58" s="20"/>
    </row>
    <row r="59" spans="2:6" x14ac:dyDescent="0.3">
      <c r="B59" s="51">
        <v>42979</v>
      </c>
      <c r="C59" s="53">
        <v>77.1162663906142</v>
      </c>
      <c r="D59" s="53">
        <v>78.099999999999994</v>
      </c>
      <c r="F59" s="20"/>
    </row>
    <row r="60" spans="2:6" x14ac:dyDescent="0.3">
      <c r="B60" s="51">
        <v>43070</v>
      </c>
      <c r="C60" s="53">
        <v>73.8</v>
      </c>
      <c r="D60" s="53">
        <v>78.099999999999994</v>
      </c>
      <c r="F60" s="20"/>
    </row>
    <row r="61" spans="2:6" x14ac:dyDescent="0.3">
      <c r="F61" s="20"/>
    </row>
    <row r="62" spans="2:6" x14ac:dyDescent="0.3">
      <c r="F62" s="20"/>
    </row>
    <row r="63" spans="2:6" x14ac:dyDescent="0.3">
      <c r="F63" s="20"/>
    </row>
    <row r="64" spans="2:6" x14ac:dyDescent="0.3">
      <c r="F64" s="20"/>
    </row>
    <row r="65" spans="2:6" x14ac:dyDescent="0.3">
      <c r="F65" s="20"/>
    </row>
    <row r="66" spans="2:6" x14ac:dyDescent="0.3">
      <c r="F66" s="20"/>
    </row>
    <row r="67" spans="2:6" x14ac:dyDescent="0.3">
      <c r="F67" s="20"/>
    </row>
    <row r="68" spans="2:6" x14ac:dyDescent="0.3">
      <c r="B68" s="27"/>
      <c r="C68" s="20"/>
      <c r="D68" s="20"/>
      <c r="F68" s="20"/>
    </row>
    <row r="69" spans="2:6" x14ac:dyDescent="0.3">
      <c r="B69" s="27"/>
      <c r="C69" s="20"/>
      <c r="D69" s="20"/>
      <c r="F69" s="20"/>
    </row>
    <row r="70" spans="2:6" x14ac:dyDescent="0.3">
      <c r="B70" s="27"/>
      <c r="C70" s="20"/>
      <c r="D70" s="20"/>
      <c r="F70" s="20"/>
    </row>
    <row r="71" spans="2:6" x14ac:dyDescent="0.3">
      <c r="B71" s="27"/>
      <c r="C71" s="20"/>
      <c r="D71" s="20"/>
      <c r="F71" s="20"/>
    </row>
    <row r="72" spans="2:6" x14ac:dyDescent="0.3">
      <c r="B72" s="27"/>
      <c r="C72" s="20"/>
      <c r="D72" s="20"/>
      <c r="E72" s="30"/>
      <c r="F72" s="20"/>
    </row>
    <row r="73" spans="2:6" x14ac:dyDescent="0.3">
      <c r="B73" s="27"/>
      <c r="C73" s="20"/>
      <c r="D73" s="20"/>
      <c r="E73" s="30"/>
      <c r="F73" s="20"/>
    </row>
    <row r="74" spans="2:6" x14ac:dyDescent="0.3">
      <c r="B74" s="27"/>
      <c r="C74" s="20"/>
      <c r="D74" s="20"/>
      <c r="E74" s="30"/>
      <c r="F74" s="20"/>
    </row>
    <row r="75" spans="2:6" x14ac:dyDescent="0.3">
      <c r="B75" s="27"/>
      <c r="C75" s="20"/>
      <c r="D75" s="20"/>
      <c r="E75" s="30"/>
      <c r="F75" s="20"/>
    </row>
    <row r="76" spans="2:6" x14ac:dyDescent="0.3">
      <c r="B76" s="27"/>
      <c r="C76" s="20"/>
      <c r="D76" s="20"/>
      <c r="E76" s="30"/>
      <c r="F76" s="20"/>
    </row>
    <row r="77" spans="2:6" x14ac:dyDescent="0.3">
      <c r="B77" s="27"/>
      <c r="C77" s="20"/>
      <c r="D77" s="20"/>
      <c r="E77" s="30"/>
      <c r="F77" s="20"/>
    </row>
    <row r="78" spans="2:6" x14ac:dyDescent="0.3">
      <c r="B78" s="27"/>
      <c r="C78" s="20"/>
      <c r="D78" s="20"/>
      <c r="F78" s="20"/>
    </row>
    <row r="79" spans="2:6" x14ac:dyDescent="0.3">
      <c r="B79" s="27"/>
      <c r="C79" s="20"/>
      <c r="D79" s="20"/>
      <c r="F79" s="20"/>
    </row>
    <row r="80" spans="2:6" x14ac:dyDescent="0.3">
      <c r="B80" s="27"/>
      <c r="C80" s="20"/>
      <c r="D80" s="20"/>
      <c r="F80" s="20"/>
    </row>
    <row r="81" spans="2:7" x14ac:dyDescent="0.3">
      <c r="B81" s="27"/>
      <c r="C81" s="20"/>
      <c r="D81" s="20"/>
      <c r="F81" s="20"/>
    </row>
    <row r="82" spans="2:7" x14ac:dyDescent="0.3">
      <c r="B82" s="27"/>
      <c r="C82" s="20"/>
      <c r="F82" s="20"/>
      <c r="G82" s="20"/>
    </row>
    <row r="83" spans="2:7" x14ac:dyDescent="0.3">
      <c r="B83" s="27"/>
      <c r="C83" s="20"/>
      <c r="F83" s="20"/>
      <c r="G83" s="20"/>
    </row>
    <row r="84" spans="2:7" x14ac:dyDescent="0.3">
      <c r="B84" s="27"/>
      <c r="C84" s="20"/>
      <c r="F84" s="20"/>
      <c r="G84" s="20"/>
    </row>
    <row r="85" spans="2:7" x14ac:dyDescent="0.3">
      <c r="B85" s="27"/>
      <c r="C85" s="20"/>
      <c r="F85" s="20"/>
      <c r="G85" s="20"/>
    </row>
    <row r="86" spans="2:7" x14ac:dyDescent="0.3">
      <c r="B86" s="27"/>
      <c r="C86" s="20"/>
      <c r="D86" s="20"/>
      <c r="F86" s="20"/>
      <c r="G86" s="20"/>
    </row>
    <row r="87" spans="2:7" x14ac:dyDescent="0.3">
      <c r="B87" s="27"/>
      <c r="C87" s="20"/>
      <c r="D87" s="20"/>
      <c r="F87" s="20"/>
      <c r="G87" s="20"/>
    </row>
    <row r="88" spans="2:7" x14ac:dyDescent="0.3">
      <c r="B88" s="27"/>
      <c r="C88" s="20"/>
      <c r="D88" s="20"/>
      <c r="F88" s="20"/>
      <c r="G88" s="20"/>
    </row>
    <row r="89" spans="2:7" x14ac:dyDescent="0.3">
      <c r="B89" s="27"/>
      <c r="C89" s="20"/>
      <c r="D89" s="20"/>
      <c r="F89" s="20"/>
      <c r="G89" s="20"/>
    </row>
    <row r="90" spans="2:7" x14ac:dyDescent="0.3">
      <c r="B90" s="27"/>
    </row>
    <row r="91" spans="2:7" x14ac:dyDescent="0.3">
      <c r="B91" s="27"/>
    </row>
    <row r="92" spans="2:7" x14ac:dyDescent="0.3">
      <c r="B92" s="27"/>
    </row>
    <row r="93" spans="2:7" x14ac:dyDescent="0.3">
      <c r="B93" s="27"/>
    </row>
    <row r="94" spans="2:7" x14ac:dyDescent="0.3">
      <c r="B94" s="27"/>
    </row>
    <row r="95" spans="2:7" x14ac:dyDescent="0.3">
      <c r="B95" s="27"/>
    </row>
    <row r="96" spans="2:7" x14ac:dyDescent="0.3">
      <c r="B96" s="27"/>
    </row>
    <row r="97" spans="2:4" x14ac:dyDescent="0.3">
      <c r="B97" s="27"/>
    </row>
    <row r="98" spans="2:4" x14ac:dyDescent="0.3">
      <c r="C98" s="31"/>
      <c r="D98" s="3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63</vt:i4>
      </vt:variant>
      <vt:variant>
        <vt:lpstr>Charts</vt:lpstr>
      </vt:variant>
      <vt:variant>
        <vt:i4>42</vt:i4>
      </vt:variant>
      <vt:variant>
        <vt:lpstr>Named Ranges</vt:lpstr>
      </vt:variant>
      <vt:variant>
        <vt:i4>2</vt:i4>
      </vt:variant>
    </vt:vector>
  </HeadingPairs>
  <TitlesOfParts>
    <vt:vector size="107" baseType="lpstr">
      <vt:lpstr>Sheet1</vt:lpstr>
      <vt:lpstr>Summary</vt:lpstr>
      <vt:lpstr>Table 1</vt:lpstr>
      <vt:lpstr>Table 2</vt:lpstr>
      <vt:lpstr>Table 1.1</vt:lpstr>
      <vt:lpstr>Data 1.1</vt:lpstr>
      <vt:lpstr>Data 1.2</vt:lpstr>
      <vt:lpstr>Data 1.3</vt:lpstr>
      <vt:lpstr>Data 1.4</vt:lpstr>
      <vt:lpstr>Data 1.5</vt:lpstr>
      <vt:lpstr>Data 1.6</vt:lpstr>
      <vt:lpstr>Data 1.7</vt:lpstr>
      <vt:lpstr>Data 1.8</vt:lpstr>
      <vt:lpstr>Data 1.9</vt:lpstr>
      <vt:lpstr>Data 1.10</vt:lpstr>
      <vt:lpstr>Data 1.11</vt:lpstr>
      <vt:lpstr>Data 1.12</vt:lpstr>
      <vt:lpstr>Data 1.13</vt:lpstr>
      <vt:lpstr>Data 1.14</vt:lpstr>
      <vt:lpstr>Table 2.1</vt:lpstr>
      <vt:lpstr>Table 2.2</vt:lpstr>
      <vt:lpstr>Table 2.3</vt:lpstr>
      <vt:lpstr>Table 2.4</vt:lpstr>
      <vt:lpstr>Table 2.5</vt:lpstr>
      <vt:lpstr>Table 2.6</vt:lpstr>
      <vt:lpstr>Table 2.7</vt:lpstr>
      <vt:lpstr>Table 2.8</vt:lpstr>
      <vt:lpstr>Table 2.9</vt:lpstr>
      <vt:lpstr>Table 2.10</vt:lpstr>
      <vt:lpstr>Table 2.11</vt:lpstr>
      <vt:lpstr>Table 2.12</vt:lpstr>
      <vt:lpstr>Table 2.13</vt:lpstr>
      <vt:lpstr>Table 2.14</vt:lpstr>
      <vt:lpstr>Data Fig 2.1</vt:lpstr>
      <vt:lpstr>Data Fig 2.2</vt:lpstr>
      <vt:lpstr>Data Fig 2.3</vt:lpstr>
      <vt:lpstr>Data Fig 2.4</vt:lpstr>
      <vt:lpstr>Data Fig 2.5</vt:lpstr>
      <vt:lpstr>Data Fig 2.6</vt:lpstr>
      <vt:lpstr>Data Fig 2.7</vt:lpstr>
      <vt:lpstr>Data Fig 2.8</vt:lpstr>
      <vt:lpstr>Data Fig 2.9</vt:lpstr>
      <vt:lpstr>Data Fig 2.10</vt:lpstr>
      <vt:lpstr>Data Fig 2.11</vt:lpstr>
      <vt:lpstr>Data Fig 2.12</vt:lpstr>
      <vt:lpstr>Data Fig 2.13</vt:lpstr>
      <vt:lpstr>Data Fig 2.14</vt:lpstr>
      <vt:lpstr>Data Fig 2.15</vt:lpstr>
      <vt:lpstr>Data Fig 2.16</vt:lpstr>
      <vt:lpstr>Data Fig 2.17</vt:lpstr>
      <vt:lpstr>Data Fig 2.18</vt:lpstr>
      <vt:lpstr>Data Fig 2.19</vt:lpstr>
      <vt:lpstr>Data Fig 2.20</vt:lpstr>
      <vt:lpstr>Data Fig 2.21</vt:lpstr>
      <vt:lpstr>Table 3.1 </vt:lpstr>
      <vt:lpstr>Table 3.2</vt:lpstr>
      <vt:lpstr>Data 3.1</vt:lpstr>
      <vt:lpstr>Data 3.2</vt:lpstr>
      <vt:lpstr>Data 3.3</vt:lpstr>
      <vt:lpstr>Data 3.4</vt:lpstr>
      <vt:lpstr>Data 3.5</vt:lpstr>
      <vt:lpstr>Data 3.6</vt:lpstr>
      <vt:lpstr>Data 3.7</vt:lpstr>
      <vt:lpstr>Fig 1.1</vt:lpstr>
      <vt:lpstr>Fig 1.2</vt:lpstr>
      <vt:lpstr>Fig 1.3</vt:lpstr>
      <vt:lpstr>Fig 1.4</vt:lpstr>
      <vt:lpstr>Fig 1.5</vt:lpstr>
      <vt:lpstr>Fig 1.6</vt:lpstr>
      <vt:lpstr>Fig 1.7</vt:lpstr>
      <vt:lpstr>Fig 1.8</vt:lpstr>
      <vt:lpstr>Fig 1.9</vt:lpstr>
      <vt:lpstr>Fig 1.10</vt:lpstr>
      <vt:lpstr>Fig 1.11</vt:lpstr>
      <vt:lpstr>Fig 1.12</vt:lpstr>
      <vt:lpstr>Fig 1.13</vt:lpstr>
      <vt:lpstr>Fig 1.14</vt:lpstr>
      <vt:lpstr>Fig 2.1</vt:lpstr>
      <vt:lpstr>Fig 2.2</vt:lpstr>
      <vt:lpstr>Fig 2.3</vt:lpstr>
      <vt:lpstr>Fig 2.4</vt:lpstr>
      <vt:lpstr>Fig 2.5</vt:lpstr>
      <vt:lpstr>Fig 2.6</vt:lpstr>
      <vt:lpstr>Fig 2.7</vt:lpstr>
      <vt:lpstr>Fig 2.8</vt:lpstr>
      <vt:lpstr>Fig 2.9</vt:lpstr>
      <vt:lpstr>Fig 2.10</vt:lpstr>
      <vt:lpstr>Fig 2.11</vt:lpstr>
      <vt:lpstr>Fig 2.12</vt:lpstr>
      <vt:lpstr>Fig 2.13</vt:lpstr>
      <vt:lpstr>Fig 2.14</vt:lpstr>
      <vt:lpstr>Fig 2.15</vt:lpstr>
      <vt:lpstr>Fig 2.16</vt:lpstr>
      <vt:lpstr>Fig 2.17</vt:lpstr>
      <vt:lpstr>Fig 2.18</vt:lpstr>
      <vt:lpstr>Fig 2.19</vt:lpstr>
      <vt:lpstr>Fig 2.20</vt:lpstr>
      <vt:lpstr>Fig 2.21</vt:lpstr>
      <vt:lpstr>Fig 3.1</vt:lpstr>
      <vt:lpstr>Fig 3.2</vt:lpstr>
      <vt:lpstr>Fig 3.3</vt:lpstr>
      <vt:lpstr>Fig 3.4</vt:lpstr>
      <vt:lpstr>Fig 3.5</vt:lpstr>
      <vt:lpstr>Fig 3.6</vt:lpstr>
      <vt:lpstr>Fig 3.7</vt:lpstr>
      <vt:lpstr>'Data 1.1'!b14</vt:lpstr>
      <vt:lpstr>'Data Fig 2.7'!Print_Area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2017-08-15T02:31:01Z</dcterms:created>
  <dcterms:modified xsi:type="dcterms:W3CDTF">2017-12-13T02:28:49Z</dcterms:modified>
</cp:coreProperties>
</file>