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TSY\WIP2024\TSY900_Half Year Economic and Fiscal Update 2024\Web\"/>
    </mc:Choice>
  </mc:AlternateContent>
  <xr:revisionPtr revIDLastSave="0" documentId="13_ncr:1_{C8D3B7E5-1363-4A4B-9977-BFD2B7A83AEA}" xr6:coauthVersionLast="47" xr6:coauthVersionMax="47" xr10:uidLastSave="{00000000-0000-0000-0000-000000000000}"/>
  <bookViews>
    <workbookView xWindow="28680" yWindow="-120" windowWidth="29040" windowHeight="15840" tabRatio="797" firstSheet="1" activeTab="1" xr2:uid="{8D4827B8-6472-429A-B2AD-B776A9B40780}"/>
  </bookViews>
  <sheets>
    <sheet name="MoE - places" sheetId="12" state="hidden" r:id="rId1"/>
    <sheet name="Index" sheetId="13" r:id="rId2"/>
    <sheet name="Expense Tables" sheetId="9" r:id="rId3"/>
  </sheets>
  <definedNames>
    <definedName name="_xlnm.Print_Area" localSheetId="2">'Expense Tables'!$C$2:$P$398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5" i="9" l="1"/>
  <c r="F246" i="9" l="1"/>
  <c r="G246" i="9"/>
  <c r="H246" i="9"/>
  <c r="I246" i="9"/>
  <c r="J246" i="9"/>
  <c r="K246" i="9"/>
  <c r="L246" i="9"/>
  <c r="M246" i="9"/>
  <c r="N246" i="9"/>
  <c r="O246" i="9"/>
  <c r="F24" i="9"/>
  <c r="F35" i="9" l="1"/>
  <c r="F296" i="9" l="1"/>
  <c r="G78" i="9" l="1"/>
  <c r="H78" i="9"/>
  <c r="I78" i="9"/>
  <c r="J78" i="9"/>
  <c r="K78" i="9"/>
  <c r="L78" i="9"/>
  <c r="M78" i="9"/>
  <c r="N78" i="9"/>
  <c r="O78" i="9"/>
  <c r="F78" i="9"/>
  <c r="F45" i="9"/>
  <c r="G45" i="9"/>
  <c r="H45" i="9"/>
  <c r="I45" i="9"/>
  <c r="J45" i="9"/>
  <c r="K45" i="9"/>
  <c r="L45" i="9"/>
  <c r="M45" i="9"/>
  <c r="N45" i="9"/>
  <c r="G382" i="9"/>
  <c r="H382" i="9"/>
  <c r="I382" i="9"/>
  <c r="J382" i="9"/>
  <c r="K382" i="9"/>
  <c r="L382" i="9"/>
  <c r="M382" i="9"/>
  <c r="N382" i="9"/>
  <c r="O382" i="9"/>
  <c r="F382" i="9"/>
  <c r="G395" i="9"/>
  <c r="H395" i="9"/>
  <c r="I395" i="9"/>
  <c r="J395" i="9"/>
  <c r="K395" i="9"/>
  <c r="L395" i="9"/>
  <c r="M395" i="9"/>
  <c r="N395" i="9"/>
  <c r="O395" i="9"/>
  <c r="F395" i="9"/>
  <c r="F363" i="9"/>
  <c r="F341" i="9"/>
  <c r="F326" i="9"/>
  <c r="F273" i="9"/>
  <c r="F229" i="9"/>
  <c r="F194" i="9"/>
  <c r="F169" i="9"/>
  <c r="F138" i="9"/>
  <c r="G112" i="9"/>
  <c r="H112" i="9"/>
  <c r="I112" i="9"/>
  <c r="J112" i="9"/>
  <c r="K112" i="9"/>
  <c r="L112" i="9"/>
  <c r="M112" i="9"/>
  <c r="N112" i="9"/>
  <c r="O112" i="9"/>
  <c r="F251" i="9" l="1"/>
  <c r="H35" i="9" l="1"/>
  <c r="I35" i="9"/>
  <c r="J35" i="9"/>
  <c r="J146" i="9" s="1"/>
  <c r="K35" i="9"/>
  <c r="L35" i="9"/>
  <c r="M35" i="9"/>
  <c r="N35" i="9"/>
  <c r="O35" i="9"/>
  <c r="G35" i="9"/>
  <c r="J215" i="9" l="1"/>
  <c r="J202" i="9"/>
  <c r="J138" i="9"/>
  <c r="K138" i="9" l="1"/>
  <c r="G334" i="9"/>
  <c r="I334" i="9"/>
  <c r="G341" i="9"/>
  <c r="H341" i="9"/>
  <c r="I341" i="9"/>
  <c r="J341" i="9"/>
  <c r="K341" i="9"/>
  <c r="L341" i="9"/>
  <c r="M341" i="9"/>
  <c r="N341" i="9"/>
  <c r="O341" i="9"/>
  <c r="F334" i="9"/>
  <c r="H334" i="9"/>
  <c r="J334" i="9"/>
  <c r="K334" i="9"/>
  <c r="L334" i="9"/>
  <c r="M334" i="9"/>
  <c r="N334" i="9"/>
  <c r="I24" i="9"/>
  <c r="I229" i="9"/>
  <c r="I296" i="9"/>
  <c r="K24" i="9"/>
  <c r="L138" i="9"/>
  <c r="M138" i="9"/>
  <c r="N138" i="9"/>
  <c r="O138" i="9"/>
  <c r="J273" i="9"/>
  <c r="G363" i="9"/>
  <c r="H363" i="9"/>
  <c r="I363" i="9"/>
  <c r="J363" i="9"/>
  <c r="K363" i="9"/>
  <c r="L363" i="9"/>
  <c r="M363" i="9"/>
  <c r="N363" i="9"/>
  <c r="O363" i="9"/>
  <c r="G326" i="9"/>
  <c r="H326" i="9"/>
  <c r="I326" i="9"/>
  <c r="J326" i="9"/>
  <c r="K326" i="9"/>
  <c r="L326" i="9"/>
  <c r="M326" i="9"/>
  <c r="N326" i="9"/>
  <c r="O326" i="9"/>
  <c r="G312" i="9"/>
  <c r="H312" i="9"/>
  <c r="I312" i="9"/>
  <c r="J312" i="9"/>
  <c r="K312" i="9"/>
  <c r="L312" i="9"/>
  <c r="M312" i="9"/>
  <c r="N312" i="9"/>
  <c r="O312" i="9"/>
  <c r="F312" i="9"/>
  <c r="O296" i="9"/>
  <c r="N296" i="9"/>
  <c r="M296" i="9"/>
  <c r="L296" i="9"/>
  <c r="K296" i="9"/>
  <c r="H296" i="9"/>
  <c r="G296" i="9"/>
  <c r="J296" i="9"/>
  <c r="G273" i="9"/>
  <c r="H273" i="9"/>
  <c r="I273" i="9"/>
  <c r="G194" i="9"/>
  <c r="H194" i="9"/>
  <c r="I194" i="9"/>
  <c r="J169" i="9"/>
  <c r="K169" i="9"/>
  <c r="L169" i="9"/>
  <c r="M169" i="9"/>
  <c r="N169" i="9"/>
  <c r="O169" i="9"/>
  <c r="G169" i="9"/>
  <c r="H169" i="9"/>
  <c r="I169" i="9"/>
  <c r="G138" i="9"/>
  <c r="H138" i="9"/>
  <c r="I138" i="9"/>
  <c r="F112" i="9"/>
  <c r="G24" i="9"/>
  <c r="H24" i="9"/>
  <c r="J24" i="9"/>
  <c r="K273" i="9"/>
  <c r="L273" i="9"/>
  <c r="M273" i="9"/>
  <c r="N273" i="9"/>
  <c r="O273" i="9"/>
  <c r="K229" i="9"/>
  <c r="L229" i="9"/>
  <c r="M229" i="9"/>
  <c r="N229" i="9"/>
  <c r="O229" i="9"/>
  <c r="L24" i="9"/>
  <c r="M24" i="9"/>
  <c r="N24" i="9"/>
  <c r="O24" i="9"/>
  <c r="J229" i="9"/>
  <c r="H229" i="9"/>
  <c r="G229" i="9"/>
  <c r="J194" i="9"/>
  <c r="K194" i="9"/>
  <c r="L194" i="9"/>
  <c r="M194" i="9"/>
  <c r="N194" i="9"/>
  <c r="O194" i="9"/>
  <c r="I389" i="9"/>
  <c r="I372" i="9"/>
  <c r="I350" i="9"/>
  <c r="I317" i="9"/>
  <c r="I306" i="9"/>
  <c r="I283" i="9"/>
  <c r="I259" i="9"/>
  <c r="I237" i="9"/>
  <c r="I215" i="9"/>
  <c r="I202" i="9"/>
  <c r="I186" i="9"/>
  <c r="I173" i="9"/>
  <c r="I158" i="9"/>
  <c r="I146" i="9"/>
  <c r="I128" i="9"/>
  <c r="I100" i="9"/>
  <c r="I86" i="9"/>
  <c r="I53" i="9"/>
  <c r="K36" i="9"/>
  <c r="K54" i="9" s="1"/>
  <c r="K373" i="9" s="1"/>
  <c r="G158" i="9"/>
  <c r="L1" i="12"/>
  <c r="L11" i="12" s="1"/>
  <c r="M12" i="12"/>
  <c r="M26" i="12" s="1"/>
  <c r="N12" i="12"/>
  <c r="N26" i="12" s="1"/>
  <c r="O12" i="12"/>
  <c r="O26" i="12" s="1"/>
  <c r="P12" i="12"/>
  <c r="P26" i="12" s="1"/>
  <c r="Q12" i="12"/>
  <c r="Q26" i="12" s="1"/>
  <c r="L12" i="12"/>
  <c r="L26" i="12" s="1"/>
  <c r="I25" i="12"/>
  <c r="I11" i="12"/>
  <c r="H25" i="12"/>
  <c r="G25" i="12"/>
  <c r="F25" i="12"/>
  <c r="E25" i="12"/>
  <c r="D25" i="12"/>
  <c r="E11" i="12"/>
  <c r="F11" i="12"/>
  <c r="G11" i="12"/>
  <c r="H11" i="12"/>
  <c r="D11" i="12"/>
  <c r="J372" i="9"/>
  <c r="K317" i="9"/>
  <c r="K237" i="9"/>
  <c r="K173" i="9"/>
  <c r="J259" i="9"/>
  <c r="J283" i="9"/>
  <c r="G283" i="9"/>
  <c r="G86" i="9"/>
  <c r="G215" i="9"/>
  <c r="G53" i="9"/>
  <c r="G146" i="9"/>
  <c r="G317" i="9"/>
  <c r="G259" i="9"/>
  <c r="G128" i="9"/>
  <c r="G202" i="9"/>
  <c r="G389" i="9"/>
  <c r="G173" i="9"/>
  <c r="G186" i="9"/>
  <c r="G306" i="9"/>
  <c r="G350" i="9"/>
  <c r="G237" i="9"/>
  <c r="G372" i="9"/>
  <c r="G100" i="9"/>
  <c r="K251" i="9" l="1"/>
  <c r="H251" i="9"/>
  <c r="J251" i="9"/>
  <c r="I251" i="9"/>
  <c r="O251" i="9"/>
  <c r="N251" i="9"/>
  <c r="L25" i="12"/>
  <c r="L53" i="9"/>
  <c r="M1" i="12"/>
  <c r="M25" i="12" s="1"/>
  <c r="K335" i="9"/>
  <c r="K187" i="9"/>
  <c r="K318" i="9"/>
  <c r="K174" i="9"/>
  <c r="K307" i="9"/>
  <c r="K159" i="9"/>
  <c r="K351" i="9"/>
  <c r="K284" i="9"/>
  <c r="K147" i="9"/>
  <c r="K260" i="9"/>
  <c r="K129" i="9"/>
  <c r="K390" i="9"/>
  <c r="K238" i="9"/>
  <c r="K87" i="9"/>
  <c r="K101" i="9" s="1"/>
  <c r="K203" i="9"/>
  <c r="K216" i="9"/>
  <c r="O350" i="9"/>
  <c r="O53" i="9"/>
  <c r="H146" i="9"/>
  <c r="H283" i="9"/>
  <c r="O334" i="9"/>
  <c r="O389" i="9"/>
  <c r="F283" i="9"/>
  <c r="F317" i="9"/>
  <c r="F53" i="9"/>
  <c r="F259" i="9"/>
  <c r="F173" i="9"/>
  <c r="F215" i="9"/>
  <c r="F186" i="9"/>
  <c r="F158" i="9"/>
  <c r="J306" i="9"/>
  <c r="J350" i="9"/>
  <c r="F306" i="9"/>
  <c r="F389" i="9"/>
  <c r="J186" i="9"/>
  <c r="J173" i="9"/>
  <c r="F146" i="9"/>
  <c r="F350" i="9"/>
  <c r="J100" i="9"/>
  <c r="J86" i="9"/>
  <c r="F372" i="9"/>
  <c r="F86" i="9"/>
  <c r="J237" i="9"/>
  <c r="J53" i="9"/>
  <c r="F202" i="9"/>
  <c r="F237" i="9"/>
  <c r="J389" i="9"/>
  <c r="J128" i="9"/>
  <c r="F100" i="9"/>
  <c r="F128" i="9"/>
  <c r="J317" i="9"/>
  <c r="J158" i="9"/>
  <c r="O283" i="9"/>
  <c r="O146" i="9"/>
  <c r="O186" i="9"/>
  <c r="O202" i="9"/>
  <c r="O173" i="9"/>
  <c r="O372" i="9"/>
  <c r="O317" i="9"/>
  <c r="O86" i="9"/>
  <c r="O128" i="9"/>
  <c r="O237" i="9"/>
  <c r="H202" i="9"/>
  <c r="O100" i="9"/>
  <c r="O215" i="9"/>
  <c r="O259" i="9"/>
  <c r="O158" i="9"/>
  <c r="O306" i="9"/>
  <c r="L283" i="9"/>
  <c r="L350" i="9"/>
  <c r="L86" i="9"/>
  <c r="N100" i="9"/>
  <c r="L259" i="9"/>
  <c r="L202" i="9"/>
  <c r="L128" i="9"/>
  <c r="N215" i="9"/>
  <c r="N186" i="9"/>
  <c r="L186" i="9"/>
  <c r="L158" i="9"/>
  <c r="L237" i="9"/>
  <c r="N259" i="9"/>
  <c r="N372" i="9"/>
  <c r="N86" i="9"/>
  <c r="N173" i="9"/>
  <c r="L146" i="9"/>
  <c r="L173" i="9"/>
  <c r="L389" i="9"/>
  <c r="N237" i="9"/>
  <c r="N53" i="9"/>
  <c r="N283" i="9"/>
  <c r="N317" i="9"/>
  <c r="N146" i="9"/>
  <c r="L372" i="9"/>
  <c r="M173" i="9"/>
  <c r="N389" i="9"/>
  <c r="N350" i="9"/>
  <c r="N202" i="9"/>
  <c r="L215" i="9"/>
  <c r="L317" i="9"/>
  <c r="N128" i="9"/>
  <c r="M283" i="9"/>
  <c r="N306" i="9"/>
  <c r="N158" i="9"/>
  <c r="L306" i="9"/>
  <c r="L100" i="9"/>
  <c r="H53" i="9"/>
  <c r="H372" i="9"/>
  <c r="H86" i="9"/>
  <c r="H158" i="9"/>
  <c r="H215" i="9"/>
  <c r="H306" i="9"/>
  <c r="H389" i="9"/>
  <c r="H100" i="9"/>
  <c r="H173" i="9"/>
  <c r="H237" i="9"/>
  <c r="H317" i="9"/>
  <c r="H128" i="9"/>
  <c r="H186" i="9"/>
  <c r="H259" i="9"/>
  <c r="H350" i="9"/>
  <c r="M389" i="9"/>
  <c r="M186" i="9"/>
  <c r="M202" i="9"/>
  <c r="M237" i="9"/>
  <c r="M128" i="9"/>
  <c r="M158" i="9"/>
  <c r="M317" i="9"/>
  <c r="M146" i="9"/>
  <c r="M372" i="9"/>
  <c r="M306" i="9"/>
  <c r="M350" i="9"/>
  <c r="M259" i="9"/>
  <c r="M100" i="9"/>
  <c r="M215" i="9"/>
  <c r="M53" i="9"/>
  <c r="M86" i="9"/>
  <c r="K186" i="9"/>
  <c r="K86" i="9"/>
  <c r="K350" i="9"/>
  <c r="K215" i="9"/>
  <c r="K100" i="9"/>
  <c r="K158" i="9"/>
  <c r="K53" i="9"/>
  <c r="K202" i="9"/>
  <c r="G251" i="9"/>
  <c r="K372" i="9"/>
  <c r="K259" i="9"/>
  <c r="K146" i="9"/>
  <c r="K128" i="9"/>
  <c r="K389" i="9"/>
  <c r="L251" i="9"/>
  <c r="K283" i="9"/>
  <c r="K306" i="9"/>
  <c r="M251" i="9"/>
  <c r="M11" i="12" l="1"/>
  <c r="N1" i="12" l="1"/>
  <c r="N11" i="12" s="1"/>
  <c r="N25" i="12" l="1"/>
  <c r="P1" i="12"/>
  <c r="O1" i="12"/>
  <c r="O25" i="12" s="1"/>
  <c r="O11" i="12" l="1"/>
  <c r="P25" i="12"/>
  <c r="P11" i="12"/>
  <c r="Q1" i="12"/>
  <c r="Q25" i="12" l="1"/>
  <c r="Q11" i="12"/>
</calcChain>
</file>

<file path=xl/sharedStrings.xml><?xml version="1.0" encoding="utf-8"?>
<sst xmlns="http://schemas.openxmlformats.org/spreadsheetml/2006/main" count="561" uniqueCount="242">
  <si>
    <t>Actual</t>
  </si>
  <si>
    <t>Forecast</t>
  </si>
  <si>
    <t>Departmental expenses</t>
  </si>
  <si>
    <t>Other non-departmental expenses</t>
  </si>
  <si>
    <t>New Zealand Superannuation</t>
  </si>
  <si>
    <t>Accommodation Supplement</t>
  </si>
  <si>
    <t>(Thousands)</t>
  </si>
  <si>
    <t>Departmental outputs</t>
  </si>
  <si>
    <t>Other expenses</t>
  </si>
  <si>
    <t>Early childhood education</t>
  </si>
  <si>
    <t xml:space="preserve">Primary </t>
  </si>
  <si>
    <t xml:space="preserve">Secondary </t>
  </si>
  <si>
    <t>School transport</t>
  </si>
  <si>
    <t>Special needs support</t>
  </si>
  <si>
    <t>Other tertiary funding</t>
  </si>
  <si>
    <t>Science expenses</t>
  </si>
  <si>
    <t>Police</t>
  </si>
  <si>
    <t>Ministry of Justice</t>
  </si>
  <si>
    <t>Department of Corrections</t>
  </si>
  <si>
    <t>Non-departmental outputs</t>
  </si>
  <si>
    <t>Defence</t>
  </si>
  <si>
    <t>Social security and welfare</t>
  </si>
  <si>
    <t>Health</t>
  </si>
  <si>
    <t>Education</t>
  </si>
  <si>
    <t>Core government services</t>
  </si>
  <si>
    <t>Law and order</t>
  </si>
  <si>
    <t>Transport and communications</t>
  </si>
  <si>
    <t>Economic and industrial services</t>
  </si>
  <si>
    <t>Primary services</t>
  </si>
  <si>
    <t>Heritage, culture and recreation</t>
  </si>
  <si>
    <t>Other</t>
  </si>
  <si>
    <t>Finance costs</t>
  </si>
  <si>
    <t>Paid Parental Leave</t>
  </si>
  <si>
    <t>Student loans</t>
  </si>
  <si>
    <t>2010</t>
  </si>
  <si>
    <t>2011</t>
  </si>
  <si>
    <t>Social security and welfare expenses</t>
  </si>
  <si>
    <t>GSF pension expenses</t>
  </si>
  <si>
    <t>Health expenses</t>
  </si>
  <si>
    <t>Education expenses</t>
  </si>
  <si>
    <t>Primary and secondary education expenses</t>
  </si>
  <si>
    <t>Tertiary education expenses</t>
  </si>
  <si>
    <t>Law and order expenses</t>
  </si>
  <si>
    <t>Defence expenses</t>
  </si>
  <si>
    <t>Transport and communication expenses</t>
  </si>
  <si>
    <t>Heritage, culture and recreation expenses</t>
  </si>
  <si>
    <t>Housing and community development expenses</t>
  </si>
  <si>
    <t>Core Crown expenses</t>
  </si>
  <si>
    <t>2012</t>
  </si>
  <si>
    <t>Housing and community development</t>
  </si>
  <si>
    <t xml:space="preserve"> </t>
  </si>
  <si>
    <t>2013</t>
  </si>
  <si>
    <t>Family Tax Credit</t>
  </si>
  <si>
    <t>Childcare Assistance</t>
  </si>
  <si>
    <t>Veteran's Pension</t>
  </si>
  <si>
    <t>Benefit expenses</t>
  </si>
  <si>
    <t>Economic and industrial services expenses</t>
  </si>
  <si>
    <t>2014</t>
  </si>
  <si>
    <t>Tax receivable write-down and impairments</t>
  </si>
  <si>
    <t>2015</t>
  </si>
  <si>
    <r>
      <t>Other expenses</t>
    </r>
    <r>
      <rPr>
        <vertAlign val="superscript"/>
        <sz val="12"/>
        <rFont val="Arial"/>
        <family val="2"/>
      </rPr>
      <t>1</t>
    </r>
  </si>
  <si>
    <t>Professional development</t>
  </si>
  <si>
    <t>Schooling improvement</t>
  </si>
  <si>
    <t>Social rehabilitation and compensation</t>
  </si>
  <si>
    <t>Income-Related Rents</t>
  </si>
  <si>
    <t>Core government service expenses</t>
  </si>
  <si>
    <t>2016</t>
  </si>
  <si>
    <t>Environmental protection expenses</t>
  </si>
  <si>
    <t>2017</t>
  </si>
  <si>
    <t>($millions)</t>
  </si>
  <si>
    <t>1.  Tertiary places are the number of equivalent full time (EFT) students in: student achievement component; adult and community education; and youth guarantee</t>
  </si>
  <si>
    <t>Primary and secondary schools (see below)</t>
  </si>
  <si>
    <t>Primary services expenses</t>
  </si>
  <si>
    <t>Disability Assistance</t>
  </si>
  <si>
    <t>Supported living payment</t>
  </si>
  <si>
    <t>Sole parent support</t>
  </si>
  <si>
    <t>Source:                Ministry of Social Development</t>
  </si>
  <si>
    <t>Source:                The Treasury</t>
  </si>
  <si>
    <t>Source:                Ministry of Education</t>
  </si>
  <si>
    <t>Primary</t>
  </si>
  <si>
    <t>Secondary</t>
  </si>
  <si>
    <t>Welfare benefit expenses</t>
  </si>
  <si>
    <r>
      <t>Number of places provided</t>
    </r>
    <r>
      <rPr>
        <b/>
        <vertAlign val="superscript"/>
        <sz val="12"/>
        <rFont val="Arial"/>
        <family val="2"/>
      </rPr>
      <t>1</t>
    </r>
  </si>
  <si>
    <t>Environmental protection</t>
  </si>
  <si>
    <t>Primary and secondary schools</t>
  </si>
  <si>
    <t>Tertiary funding</t>
  </si>
  <si>
    <t>Actual delivered and estimated funded places</t>
  </si>
  <si>
    <t xml:space="preserve">     numbers have been restated to include this adjustment.</t>
  </si>
  <si>
    <t xml:space="preserve">     These estimates include a new entrant adjustment to make provision for the number of new entrants likely to be enrolled between 1 March and 10 October.  Actual</t>
  </si>
  <si>
    <t>1.  These are snapshots based as at 1 July for primary year levels (years 1 to 8) and 1 March for secondary year levels (years 9 to 13).  These numbers exclude special</t>
  </si>
  <si>
    <t xml:space="preserve">     school rolls, health camps, hospital schools and home schooling (prior published tables included special school rolls).</t>
  </si>
  <si>
    <t>1.  Full-time equivalent based on 1,000 funded child hours per calendar year.  Note that historical place numbers have been revised so may differ from previous</t>
  </si>
  <si>
    <t xml:space="preserve">     published Economic and Fiscal Update numbers.</t>
  </si>
  <si>
    <t xml:space="preserve">     programmes.  Note that historical place numbers have been revised so may differ from previous published Economic and Fiscal Update numbers.  Place numbers</t>
  </si>
  <si>
    <t xml:space="preserve">     are based on calendar years rather than fiscal years.  </t>
  </si>
  <si>
    <t>2020</t>
  </si>
  <si>
    <t>Forecast new operating spending</t>
  </si>
  <si>
    <t>2021</t>
  </si>
  <si>
    <t>2022</t>
  </si>
  <si>
    <t>Best start</t>
  </si>
  <si>
    <t>2023</t>
  </si>
  <si>
    <t>2024</t>
  </si>
  <si>
    <t>Jobseeker Support and Emergency Benefit</t>
  </si>
  <si>
    <t>Student allowances</t>
  </si>
  <si>
    <t>Source:                Tertiary Education Commission</t>
  </si>
  <si>
    <t>Finance costs expenses</t>
  </si>
  <si>
    <t>Interest on financial liabilities</t>
  </si>
  <si>
    <t>Interest unwind on provisions</t>
  </si>
  <si>
    <t>Source:                The Ministry of Education</t>
  </si>
  <si>
    <t xml:space="preserve">     Note that historical place numbers have been revised so may differ from previous published Economic and Fiscal Update numbers.</t>
  </si>
  <si>
    <t xml:space="preserve">     Tertiary places include 2020 Budget adjustments that the Tertiary Education Commission is aware of but does not include any changes due to COVID-19.</t>
  </si>
  <si>
    <r>
      <t>Tuition</t>
    </r>
    <r>
      <rPr>
        <vertAlign val="superscript"/>
        <sz val="12"/>
        <rFont val="Arial"/>
        <family val="2"/>
      </rPr>
      <t>1</t>
    </r>
  </si>
  <si>
    <t>Wage Subsidy Scheme</t>
  </si>
  <si>
    <t>2025</t>
  </si>
  <si>
    <t>Top-down operating expense adjustment</t>
  </si>
  <si>
    <t>Table 5.1</t>
  </si>
  <si>
    <t>Table 5.2</t>
  </si>
  <si>
    <t>Table 5.3</t>
  </si>
  <si>
    <t>Table 5.4</t>
  </si>
  <si>
    <t>Table 5.5</t>
  </si>
  <si>
    <t>Table 5.6</t>
  </si>
  <si>
    <t>Table 5.7</t>
  </si>
  <si>
    <t>Table 5.8</t>
  </si>
  <si>
    <t>Table 5.9</t>
  </si>
  <si>
    <t>Table 5.10</t>
  </si>
  <si>
    <t>Table 5.11</t>
  </si>
  <si>
    <t>Table 5.12</t>
  </si>
  <si>
    <t>Table 5.13</t>
  </si>
  <si>
    <t>Table 5.14</t>
  </si>
  <si>
    <t>Table 5.15</t>
  </si>
  <si>
    <t>Table 5.16</t>
  </si>
  <si>
    <t>Flexi-wage subsidy</t>
  </si>
  <si>
    <t>COVID-19 Income Relief Assistance</t>
  </si>
  <si>
    <t>Initial fair value write-down on the Small Business Cashflow Scheme loans</t>
  </si>
  <si>
    <t>Housing Acceleration Fund</t>
  </si>
  <si>
    <t>1. These are snapshots as at 1 July for primary year levels (years 1 to 8) and 1 March for secondary year levels (years 9 to 13). These numbers exclude home schooling.</t>
  </si>
  <si>
    <t xml:space="preserve">1.  Tertiary places are the number of equivalent full time (EFT) students in: student achievement component; adult and community education; and youth guarantee programmes. </t>
  </si>
  <si>
    <t>Crown Research Institutes: COVID-19</t>
  </si>
  <si>
    <t>2026</t>
  </si>
  <si>
    <t>COVID-19 apprentice support</t>
  </si>
  <si>
    <t>Orphan's/Unsupported Child's Benefit</t>
  </si>
  <si>
    <t>Hardship Assistance</t>
  </si>
  <si>
    <t>Covid leave support</t>
  </si>
  <si>
    <t>Cost of living payment</t>
  </si>
  <si>
    <t>Clean car discount</t>
  </si>
  <si>
    <t>Screen Production Grants</t>
  </si>
  <si>
    <t>School lunch programme</t>
  </si>
  <si>
    <t>COVID-19 cultural sector response</t>
  </si>
  <si>
    <t>Shovel ready project funding to support housing projects</t>
  </si>
  <si>
    <t>Shovel ready project funding to support regional projects</t>
  </si>
  <si>
    <t>Worker redeployment package</t>
  </si>
  <si>
    <t>Waka Kotahi NZ Transport Agency</t>
  </si>
  <si>
    <t>Shovel ready project funding to Crown Infrastructure Partners</t>
  </si>
  <si>
    <t xml:space="preserve">Shovel ready project funding </t>
  </si>
  <si>
    <t>2027</t>
  </si>
  <si>
    <r>
      <t>Beneficiary numbers</t>
    </r>
    <r>
      <rPr>
        <b/>
        <vertAlign val="superscript"/>
        <sz val="12"/>
        <rFont val="Arial"/>
        <family val="2"/>
      </rPr>
      <t>1</t>
    </r>
  </si>
  <si>
    <t>North Island weather events</t>
  </si>
  <si>
    <t>New Zealand Defence Force expenses</t>
  </si>
  <si>
    <t>Water infrastructure</t>
  </si>
  <si>
    <t>Community services</t>
  </si>
  <si>
    <t>KiwiSaver (includes HomeStart grant)</t>
  </si>
  <si>
    <t>Funding to support the aviation and transport industries</t>
  </si>
  <si>
    <t>COVID-19 Resurgence Support payments</t>
  </si>
  <si>
    <t>Shovel ready project to support energy projects</t>
  </si>
  <si>
    <t>2028</t>
  </si>
  <si>
    <t xml:space="preserve">    There is a corresponding reduction in the '2021 Actual' with the timing of funding returning to normal from 2022.</t>
  </si>
  <si>
    <t xml:space="preserve">1. The '2020 Actual' includes increased funding to provide revenue certainty to tertiary education organisations for the June to December 2020 period due to the impact of COVID-19. </t>
  </si>
  <si>
    <t xml:space="preserve">     Place numbers are based on calendar years rather than fiscal years. Note that historical place numbers have been revised so may differ from previous published </t>
  </si>
  <si>
    <t xml:space="preserve">     based on demand. From 2023, places include Industry Training Funding.</t>
  </si>
  <si>
    <t>Indemnity and guarantee expenses</t>
  </si>
  <si>
    <t>1. Full-time equivalent based on 1,000 funded child hours per calendar year.</t>
  </si>
  <si>
    <t>Funding to support Waka Kotahi NZ Transport Agency due to impact of COVID-19</t>
  </si>
  <si>
    <t xml:space="preserve">     Economic and Fiscal Update numbers. The forecast number of places provided is based on the number of places that can be funded under the current funding and not a forecast </t>
  </si>
  <si>
    <t>1.  Actual numbers have been reclassified so may differ from previous published Economic and Fiscal Update numbers.</t>
  </si>
  <si>
    <t xml:space="preserve">    Historical place numbers have been revised so may differ from previous published Economic and Fiscal Update numbers.</t>
  </si>
  <si>
    <r>
      <t>Other expenses</t>
    </r>
    <r>
      <rPr>
        <vertAlign val="superscript"/>
        <sz val="12"/>
        <rFont val="Arial"/>
        <family val="2"/>
      </rPr>
      <t>3</t>
    </r>
  </si>
  <si>
    <r>
      <t>Non-departmental outputs</t>
    </r>
    <r>
      <rPr>
        <vertAlign val="superscript"/>
        <sz val="12"/>
        <rFont val="Arial"/>
        <family val="2"/>
      </rPr>
      <t>1,2</t>
    </r>
  </si>
  <si>
    <t>Rail funding</t>
  </si>
  <si>
    <r>
      <t>Transport temporary relief package</t>
    </r>
    <r>
      <rPr>
        <vertAlign val="superscript"/>
        <sz val="12"/>
        <rFont val="Arial"/>
        <family val="2"/>
      </rPr>
      <t>1</t>
    </r>
  </si>
  <si>
    <r>
      <t>Other expenses</t>
    </r>
    <r>
      <rPr>
        <vertAlign val="superscript"/>
        <sz val="12"/>
        <rFont val="Arial"/>
        <family val="2"/>
      </rPr>
      <t>2</t>
    </r>
  </si>
  <si>
    <r>
      <t>Transitional housing</t>
    </r>
    <r>
      <rPr>
        <vertAlign val="superscript"/>
        <sz val="12"/>
        <rFont val="Arial"/>
        <family val="2"/>
      </rPr>
      <t>1</t>
    </r>
  </si>
  <si>
    <t>Warm up New Zealand</t>
  </si>
  <si>
    <t>1. Previously included in other non-departmental expenses.</t>
  </si>
  <si>
    <t>Sole Parent Support</t>
  </si>
  <si>
    <t>Supported Living Payment</t>
  </si>
  <si>
    <t>Other Working for Families tax credits</t>
  </si>
  <si>
    <t>Winter Energy Payment</t>
  </si>
  <si>
    <t>2. Non-departmental outputs include employment initiatives previously presented separately.</t>
  </si>
  <si>
    <t>1. Includes training incentive allowance.</t>
  </si>
  <si>
    <r>
      <t>Other education expenses</t>
    </r>
    <r>
      <rPr>
        <vertAlign val="superscript"/>
        <sz val="12"/>
        <rFont val="Arial"/>
        <family val="2"/>
      </rPr>
      <t>1</t>
    </r>
  </si>
  <si>
    <t>Tertiary funding (see below)</t>
  </si>
  <si>
    <r>
      <t>Non-departmental expenses</t>
    </r>
    <r>
      <rPr>
        <vertAlign val="superscript"/>
        <sz val="12"/>
        <rFont val="Arial"/>
        <family val="2"/>
      </rPr>
      <t>1</t>
    </r>
  </si>
  <si>
    <r>
      <t>Other expenses</t>
    </r>
    <r>
      <rPr>
        <vertAlign val="superscript"/>
        <sz val="12"/>
        <rFont val="Arial"/>
        <family val="2"/>
      </rPr>
      <t>1,2</t>
    </r>
  </si>
  <si>
    <t>1.  The '2023 Actual' has been restated to update sub-classifications.</t>
  </si>
  <si>
    <t>National disability support services</t>
  </si>
  <si>
    <t>International Development Cooperation</t>
  </si>
  <si>
    <t>FamilyBoost tax credit</t>
  </si>
  <si>
    <t>Health payments to ACC</t>
  </si>
  <si>
    <t>Other non-departmental outputs</t>
  </si>
  <si>
    <t>2.  Previously included in purchasing of health services.</t>
  </si>
  <si>
    <t>3.  This line includes spending in relation to vaccines, managed isolation and quarantine as well as the overall COVID-19 response.</t>
  </si>
  <si>
    <r>
      <t>National health response to COVID-19</t>
    </r>
    <r>
      <rPr>
        <vertAlign val="superscript"/>
        <sz val="12"/>
        <rFont val="Arial"/>
        <family val="2"/>
      </rPr>
      <t>3</t>
    </r>
  </si>
  <si>
    <r>
      <t>National Pharmaceuticals Purchasing</t>
    </r>
    <r>
      <rPr>
        <vertAlign val="superscript"/>
        <sz val="12"/>
        <rFont val="Arial"/>
        <family val="2"/>
      </rPr>
      <t>2</t>
    </r>
  </si>
  <si>
    <r>
      <t>Purchasing of health services</t>
    </r>
    <r>
      <rPr>
        <vertAlign val="superscript"/>
        <sz val="12"/>
        <rFont val="Arial"/>
        <family val="2"/>
      </rPr>
      <t>1</t>
    </r>
  </si>
  <si>
    <r>
      <t>Accommodation Assistance</t>
    </r>
    <r>
      <rPr>
        <vertAlign val="superscript"/>
        <sz val="12"/>
        <rFont val="Arial"/>
        <family val="2"/>
      </rPr>
      <t>1</t>
    </r>
  </si>
  <si>
    <r>
      <t>Other non-departmental expenses</t>
    </r>
    <r>
      <rPr>
        <vertAlign val="superscript"/>
        <sz val="12"/>
        <rFont val="Arial"/>
        <family val="2"/>
      </rPr>
      <t>1,2</t>
    </r>
  </si>
  <si>
    <r>
      <t>Welfare benefits (see below)</t>
    </r>
    <r>
      <rPr>
        <vertAlign val="superscript"/>
        <sz val="12"/>
        <rFont val="Arial"/>
        <family val="2"/>
      </rPr>
      <t>1</t>
    </r>
  </si>
  <si>
    <t>1.  The '2020 Actual' to '2022 Actual' other expenses include costs in relation to the Government's response to COVID-19.</t>
  </si>
  <si>
    <t>3. The '2020 Actual' to '2022 Actual' other expenses include costs in relation to the Government's response to COVID-19.</t>
  </si>
  <si>
    <t>2. The '2020 Actual' to '2022 Actual' for other expenses include costs in relation to the Government's response to COVID-19.</t>
  </si>
  <si>
    <t>1.  Reforms to the NZ health system took place from 1 July 2022 with the regional DHB systems replaced by a national health system.</t>
  </si>
  <si>
    <t>2. The '2020 Actual' other non-departmental expenses include costs in relation to the Government's response to COVID-19.</t>
  </si>
  <si>
    <t>functions of the Government once decisions are made in future Budgets.</t>
  </si>
  <si>
    <t>The classifications of the functions of the Government reflect current approved baselines. Forecast new operating spending is shown as a separate line item in the above analysis and will be allocated to</t>
  </si>
  <si>
    <t xml:space="preserve">    </t>
  </si>
  <si>
    <t xml:space="preserve">    They are the number of full-time equivalent students enrolled in New Zealand schools, including State, State-integrated, Private-Fully Registered, Private-Provisionally Registered and other. </t>
  </si>
  <si>
    <t>2.  The '2020 Actual' other expenses include costs in relation to the Government's response to COVID-19.</t>
  </si>
  <si>
    <t>1. From '2023 Actual' onwards other expenses include aquaculture settlements, expenses associated with sustainable food and fibre futures and the North Island weather events.</t>
  </si>
  <si>
    <t>Accelerating energy efficiency and fuel switching</t>
  </si>
  <si>
    <t>1. The '2023 Actual' has been restated to include expenses previously classified as other benefits within the welfare benefit expenses table below.</t>
  </si>
  <si>
    <t>1. Non-departmental outputs include Provincial Growth Fund expenses.</t>
  </si>
  <si>
    <t>1. Includes emergency housing assistance.</t>
  </si>
  <si>
    <r>
      <t>NZ Customs Service</t>
    </r>
    <r>
      <rPr>
        <vertAlign val="superscript"/>
        <sz val="12"/>
        <rFont val="Arial"/>
        <family val="2"/>
      </rPr>
      <t>1</t>
    </r>
  </si>
  <si>
    <r>
      <t>Other departments</t>
    </r>
    <r>
      <rPr>
        <vertAlign val="superscript"/>
        <sz val="12"/>
        <rFont val="Arial"/>
        <family val="2"/>
      </rPr>
      <t>1</t>
    </r>
  </si>
  <si>
    <t>2. Includes housing subsidies previously presented separately.</t>
  </si>
  <si>
    <r>
      <t>NZ Emissions Trading Scheme</t>
    </r>
    <r>
      <rPr>
        <vertAlign val="superscript"/>
        <sz val="12"/>
        <rFont val="Arial"/>
        <family val="2"/>
      </rPr>
      <t>1</t>
    </r>
  </si>
  <si>
    <t>1. '2021 Actual' to '2023 Actual' were restated to update sub-classifications.</t>
  </si>
  <si>
    <t>2029</t>
  </si>
  <si>
    <r>
      <t>Other benefits</t>
    </r>
    <r>
      <rPr>
        <vertAlign val="superscript"/>
        <sz val="12"/>
        <rFont val="Arial"/>
        <family val="2"/>
      </rPr>
      <t>2,3</t>
    </r>
  </si>
  <si>
    <t>2. The '2021 Actual' for other benefits include costs in relation to the Government's response to COVID-19.</t>
  </si>
  <si>
    <t>3. The '2023 Actual' has been restated to reclassify expenses from other benefits to other non-departmental expenses within the social security and welfare expenses table above.</t>
  </si>
  <si>
    <t xml:space="preserve">    The '2024 Actual' figures are based on the calendar year and are a combination of actual and forecast place numbers.</t>
  </si>
  <si>
    <t xml:space="preserve">1.  Largely reflects operating funding to Waka Kotahi NZ Transport Agency to account for the shortfall in revenue as a result of temporary reductions in fuel excise duty and road user charges. </t>
  </si>
  <si>
    <t>Published by the New Zealand Treasury at:</t>
  </si>
  <si>
    <t>Crown copyright ©</t>
  </si>
  <si>
    <t>This copyright work is licensed under the Creative Commons Attribution 4.0 International licence. In essence, you are free to copy, distribute and adapt the work, as long as you attribute the work to the Crown and abide by the other licence terms.</t>
  </si>
  <si>
    <t>To view a copy of this licence, visit https://creativecommons.org/licenses/by/4.0/. Please note that no departmental or governmental emblem, logo or Coat of Arms may be used in any way which infringes any provision of the Flags, Emblems, and Names Protection Act 1981 or would infringe such provision if the relevant use occurred within New Zealand. Attribution to the Crown should be in written form and not by reproduction of any such emblem, logo or Coat of Arms.</t>
  </si>
  <si>
    <t>Data - Core Crown Expense Tables - Half Year Economic and Fiscal Update 2024</t>
  </si>
  <si>
    <t>Published 17 December 2024</t>
  </si>
  <si>
    <t>https://treasury.govt.nz/publications/efu/half-year-economic-and-fiscal-update-2024</t>
  </si>
  <si>
    <t>https://budget.govt.nz/budget/forecasts/hyefu2024.htm</t>
  </si>
  <si>
    <r>
      <t>This spreadsheet contains the tables that appear in chapter 5 of the Half Year Economic and Fiscal Update 2024</t>
    </r>
    <r>
      <rPr>
        <sz val="1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</si>
</sst>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6">
    <numFmt numFmtId="164" formatCode="&quot;$&quot;#,##0.00_);\(&quot;$&quot;#,##0.00\)"/>
    <numFmt numFmtId="165" formatCode="_(&quot;$&quot;* #,##0.00_);_(&quot;$&quot;* \(#,##0.00\);_(&quot;$&quot;* &quot;-&quot;??_);_(@_)"/>
    <numFmt numFmtId="166" formatCode="_(* #,##0.00_);_(* \(#,##0.00\);_(* &quot;-&quot;??_);_(@_)"/>
    <numFmt numFmtId="167" formatCode="0__"/>
    <numFmt numFmtId="168" formatCode="#,##0_);\(\ #,##0\);\ &quot;..  &quot;"/>
    <numFmt numFmtId="169" formatCode="#,##0_);\(#,##0\);&quot;..  &quot;"/>
    <numFmt numFmtId="170" formatCode="#,##0.0_);\(#,##0.0\)"/>
    <numFmt numFmtId="171" formatCode="#,##0_);\(#,##0\);\-\ \ "/>
    <numFmt numFmtId="172" formatCode="#,##0_);\(#,##0\);\-_)"/>
    <numFmt numFmtId="173" formatCode="#,##0.00_);\(#,##0.00\);\-_)"/>
    <numFmt numFmtId="174" formatCode="&quot;$&quot;#,##0.00_);\(&quot;$&quot;#,##0.00\);\-_)"/>
    <numFmt numFmtId="175" formatCode="&quot;$&quot;#,##0.000,,&quot;m&quot;_);\(&quot;$&quot;#,##0.000,,&quot;m&quot;\);\-_)"/>
    <numFmt numFmtId="176" formatCode="[=0]&quot;-&quot;_);dd\-mmm\-yy"/>
    <numFmt numFmtId="177" formatCode="&quot;$&quot;#,##0_);\(&quot;$&quot;#,##0\);\-_)"/>
    <numFmt numFmtId="178" formatCode="&quot;$&quot;#_);\(&quot;$&quot;#\);\-_)"/>
    <numFmt numFmtId="179" formatCode="&quot;$&quot;#,##0.00_);\(&quot;$&quot;#,##0.00_);\-_)"/>
    <numFmt numFmtId="180" formatCode="0.0%"/>
    <numFmt numFmtId="181" formatCode="mmm\-yy_)"/>
    <numFmt numFmtId="182" formatCode="#,##0.0_);[Red]\(#,##0.0\)"/>
    <numFmt numFmtId="183" formatCode="0.00%;[Red]\-0.00%"/>
    <numFmt numFmtId="184" formatCode="0.0%;[Red]\-0.0%"/>
    <numFmt numFmtId="185" formatCode="0.0%;\(0.0%\)"/>
    <numFmt numFmtId="186" formatCode="###0_)"/>
    <numFmt numFmtId="187" formatCode="#,##0.000_);\(#,##0.000\)"/>
    <numFmt numFmtId="188" formatCode="mmm"/>
    <numFmt numFmtId="189" formatCode="#,##0.000"/>
    <numFmt numFmtId="190" formatCode="_-[$€-2]* #,##0.00_-;\-[$€-2]* #,##0.00_-;_-[$€-2]* &quot;-&quot;??_-"/>
    <numFmt numFmtId="191" formatCode="#,##0.000000000_);[Red]\(#,##0.000000000\)"/>
    <numFmt numFmtId="192" formatCode="_-* #,##0.000000000000000_-;\-* #,##0.000000000000000_-;_-* &quot;-&quot;??_-;_-@_-"/>
    <numFmt numFmtId="193" formatCode="0.00%;\(0.00%\)"/>
    <numFmt numFmtId="194" formatCode="m/d/yy"/>
    <numFmt numFmtId="195" formatCode="&quot;$&quot;#,##0.00000000000000000000000_);\(&quot;$&quot;#,##0.00000000000000000000000\)"/>
    <numFmt numFmtId="196" formatCode="#,##0.00000_);[Red]\(#,##0.00000\)"/>
    <numFmt numFmtId="197" formatCode="_-* #,##0.00000000000_-;\-* #,##0.00000000000_-;_-* &quot;-&quot;??_-;_-@_-"/>
    <numFmt numFmtId="198" formatCode="&quot;CPI &quot;mmm\-yy"/>
    <numFmt numFmtId="199" formatCode="_-* #,##0.0000000000_-;\-* #,##0.0000000000_-;_-* &quot;-&quot;??_-;_-@_-"/>
  </numFmts>
  <fonts count="100">
    <font>
      <sz val="10"/>
      <name val="Times New Roman"/>
    </font>
    <font>
      <sz val="11"/>
      <color theme="1"/>
      <name val="Calibri"/>
      <family val="2"/>
      <scheme val="minor"/>
    </font>
    <font>
      <sz val="11"/>
      <color theme="1"/>
      <name val="Calibri"/>
      <family val="2"/>
      <scheme val="minor"/>
    </font>
    <font>
      <sz val="10"/>
      <name val="Times New Roman"/>
      <family val="1"/>
    </font>
    <font>
      <sz val="12"/>
      <name val="Arial"/>
      <family val="2"/>
    </font>
    <font>
      <b/>
      <sz val="12"/>
      <name val="Arial"/>
      <family val="2"/>
    </font>
    <font>
      <b/>
      <sz val="12"/>
      <name val="Arial"/>
      <family val="2"/>
    </font>
    <font>
      <sz val="12"/>
      <name val="Arial"/>
      <family val="2"/>
    </font>
    <font>
      <sz val="12"/>
      <name val="Times New Roman"/>
      <family val="1"/>
    </font>
    <font>
      <vertAlign val="superscript"/>
      <sz val="12"/>
      <name val="Arial"/>
      <family val="2"/>
    </font>
    <font>
      <sz val="10"/>
      <name val="Arial"/>
      <family val="2"/>
    </font>
    <font>
      <sz val="9"/>
      <name val="Arial"/>
      <family val="2"/>
    </font>
    <font>
      <b/>
      <sz val="9"/>
      <name val="Arial"/>
      <family val="2"/>
    </font>
    <font>
      <b/>
      <sz val="14"/>
      <name val="Arial"/>
      <family val="2"/>
    </font>
    <font>
      <b/>
      <sz val="10"/>
      <name val="Arial"/>
      <family val="2"/>
    </font>
    <font>
      <b/>
      <vertAlign val="superscript"/>
      <sz val="12"/>
      <name val="Arial"/>
      <family val="2"/>
    </font>
    <font>
      <sz val="14"/>
      <name val="Arial"/>
      <family val="2"/>
    </font>
    <font>
      <sz val="8"/>
      <name val="Arial"/>
      <family val="2"/>
    </font>
    <font>
      <sz val="10"/>
      <name val="MS Sans Serif"/>
      <family val="2"/>
    </font>
    <font>
      <sz val="10"/>
      <name val="MS Sans Serif"/>
      <family val="2"/>
    </font>
    <font>
      <sz val="8"/>
      <name val="Helv"/>
    </font>
    <font>
      <sz val="11"/>
      <color indexed="8"/>
      <name val="Calibri"/>
      <family val="2"/>
    </font>
    <font>
      <sz val="11"/>
      <color indexed="9"/>
      <name val="Calibri"/>
      <family val="2"/>
    </font>
    <font>
      <b/>
      <sz val="11"/>
      <color indexed="9"/>
      <name val="Calibri"/>
      <family val="2"/>
    </font>
    <font>
      <sz val="11"/>
      <color indexed="62"/>
      <name val="Calibri"/>
      <family val="2"/>
    </font>
    <font>
      <sz val="11"/>
      <color indexed="10"/>
      <name val="Calibri"/>
      <family val="2"/>
    </font>
    <font>
      <b/>
      <sz val="11"/>
      <color indexed="63"/>
      <name val="Calibri"/>
      <family val="2"/>
    </font>
    <font>
      <b/>
      <sz val="11"/>
      <color indexed="8"/>
      <name val="Calibri"/>
      <family val="2"/>
    </font>
    <font>
      <sz val="10"/>
      <name val="Calibri"/>
      <family val="2"/>
    </font>
    <font>
      <sz val="10"/>
      <color indexed="12"/>
      <name val="Arial"/>
      <family val="2"/>
    </font>
    <font>
      <b/>
      <sz val="15"/>
      <color indexed="56"/>
      <name val="Calibri"/>
      <family val="2"/>
    </font>
    <font>
      <b/>
      <sz val="13"/>
      <color indexed="56"/>
      <name val="Calibri"/>
      <family val="2"/>
    </font>
    <font>
      <sz val="11"/>
      <color indexed="52"/>
      <name val="Calibri"/>
      <family val="2"/>
    </font>
    <font>
      <sz val="11"/>
      <color indexed="20"/>
      <name val="Verdana"/>
      <family val="2"/>
    </font>
    <font>
      <b/>
      <sz val="11"/>
      <color indexed="52"/>
      <name val="Calibri"/>
      <family val="2"/>
    </font>
    <font>
      <sz val="10"/>
      <color indexed="10"/>
      <name val="Calibri"/>
      <family val="2"/>
    </font>
    <font>
      <sz val="10"/>
      <color indexed="12"/>
      <name val="Calibri"/>
      <family val="2"/>
    </font>
    <font>
      <sz val="11"/>
      <color indexed="17"/>
      <name val="Verdana"/>
      <family val="2"/>
    </font>
    <font>
      <sz val="8"/>
      <color indexed="12"/>
      <name val="Calibri"/>
      <family val="2"/>
    </font>
    <font>
      <sz val="11"/>
      <color indexed="60"/>
      <name val="Verdana"/>
      <family val="2"/>
    </font>
    <font>
      <b/>
      <sz val="10"/>
      <name val="Calibri"/>
      <family val="2"/>
    </font>
    <font>
      <i/>
      <sz val="10"/>
      <name val="Calibri"/>
      <family val="2"/>
    </font>
    <font>
      <i/>
      <sz val="10"/>
      <name val="Arial"/>
      <family val="2"/>
    </font>
    <font>
      <sz val="8"/>
      <color indexed="12"/>
      <name val="Arial"/>
      <family val="2"/>
    </font>
    <font>
      <sz val="10"/>
      <name val="MS Sans Serif"/>
    </font>
    <font>
      <vertAlign val="superscript"/>
      <sz val="10"/>
      <name val="Times New Roman"/>
      <family val="1"/>
    </font>
    <font>
      <sz val="8"/>
      <name val="Times New Roman"/>
      <family val="1"/>
    </font>
    <font>
      <sz val="11"/>
      <color theme="1"/>
      <name val="Calibri"/>
      <family val="2"/>
      <scheme val="minor"/>
    </font>
    <font>
      <i/>
      <sz val="9"/>
      <color rgb="FF7F7F7F"/>
      <name val="Calibri"/>
      <family val="2"/>
    </font>
    <font>
      <b/>
      <sz val="10"/>
      <color rgb="FF121F6B"/>
      <name val="Georgia"/>
      <family val="1"/>
    </font>
    <font>
      <b/>
      <sz val="10"/>
      <color rgb="FF121F6B"/>
      <name val="Verdana"/>
      <family val="2"/>
    </font>
    <font>
      <b/>
      <sz val="11"/>
      <color rgb="FFFFFFFF"/>
      <name val="Georgia"/>
      <family val="1"/>
    </font>
    <font>
      <b/>
      <sz val="11"/>
      <color rgb="FFFFFFFF"/>
      <name val="Calibri"/>
      <family val="2"/>
    </font>
    <font>
      <b/>
      <sz val="10"/>
      <color rgb="FF121F6B"/>
      <name val="Calibri"/>
      <family val="2"/>
    </font>
    <font>
      <sz val="22"/>
      <color theme="0" tint="-0.499984740745262"/>
      <name val="Georgia"/>
      <family val="1"/>
    </font>
    <font>
      <b/>
      <sz val="11"/>
      <color rgb="FF003366"/>
      <name val="Calibri"/>
      <family val="2"/>
    </font>
    <font>
      <b/>
      <sz val="11"/>
      <color rgb="FF003366"/>
      <name val="Calibri"/>
      <family val="2"/>
      <scheme val="minor"/>
    </font>
    <font>
      <u/>
      <sz val="10"/>
      <color theme="10"/>
      <name val="Calibri"/>
      <family val="2"/>
    </font>
    <font>
      <sz val="11"/>
      <color theme="1"/>
      <name val="Arial Mäori"/>
      <family val="2"/>
    </font>
    <font>
      <sz val="10"/>
      <color theme="1"/>
      <name val="Arial"/>
      <family val="2"/>
    </font>
    <font>
      <i/>
      <sz val="8"/>
      <color rgb="FF7F7F7F"/>
      <name val="Calibri"/>
      <family val="2"/>
    </font>
    <font>
      <sz val="10"/>
      <color theme="0" tint="-0.499984740745262"/>
      <name val="Calibri"/>
      <family val="2"/>
    </font>
    <font>
      <b/>
      <sz val="18"/>
      <color rgb="FF003366"/>
      <name val="Verdana"/>
      <family val="2"/>
    </font>
    <font>
      <b/>
      <sz val="18"/>
      <color rgb="FF003366"/>
      <name val="Georgia"/>
      <family val="1"/>
    </font>
    <font>
      <sz val="18"/>
      <color theme="0"/>
      <name val="Georgia"/>
      <family val="1"/>
    </font>
    <font>
      <b/>
      <sz val="18"/>
      <color theme="0"/>
      <name val="Verdana"/>
      <family val="2"/>
    </font>
    <font>
      <b/>
      <sz val="12"/>
      <color rgb="FFFF0000"/>
      <name val="Arial"/>
      <family val="2"/>
    </font>
    <font>
      <b/>
      <sz val="14"/>
      <color rgb="FFFF0000"/>
      <name val="Arial"/>
      <family val="2"/>
    </font>
    <font>
      <sz val="12"/>
      <color rgb="FF000000"/>
      <name val="Arial"/>
      <family val="2"/>
    </font>
    <font>
      <sz val="8"/>
      <name val="Times New Roman"/>
      <family val="1"/>
    </font>
    <font>
      <b/>
      <sz val="11"/>
      <name val="Arial"/>
      <family val="2"/>
    </font>
    <font>
      <sz val="10"/>
      <name val="Univers (WN)"/>
    </font>
    <font>
      <sz val="8"/>
      <name val="CG Times (E1)"/>
    </font>
    <font>
      <sz val="10"/>
      <name val="Helv"/>
    </font>
    <font>
      <sz val="11"/>
      <name val="Arial"/>
      <family val="2"/>
    </font>
    <font>
      <b/>
      <sz val="24"/>
      <name val="Arial"/>
      <family val="2"/>
    </font>
    <font>
      <b/>
      <i/>
      <sz val="14"/>
      <name val="Arial"/>
      <family val="2"/>
    </font>
    <font>
      <b/>
      <i/>
      <sz val="11"/>
      <name val="CG Times"/>
      <family val="1"/>
    </font>
    <font>
      <shadow/>
      <sz val="8"/>
      <color indexed="12"/>
      <name val="Times New Roman"/>
      <family val="1"/>
    </font>
    <font>
      <b/>
      <sz val="14"/>
      <name val="Times New Roman"/>
      <family val="1"/>
    </font>
    <font>
      <sz val="10"/>
      <name val="Univers (E1)"/>
    </font>
    <font>
      <b/>
      <sz val="12"/>
      <name val="Univers (WN)"/>
    </font>
    <font>
      <b/>
      <sz val="10"/>
      <name val="Univers (WN)"/>
    </font>
    <font>
      <sz val="11"/>
      <color theme="0"/>
      <name val="Arial Mäori"/>
      <family val="2"/>
    </font>
    <font>
      <sz val="11"/>
      <color rgb="FF006100"/>
      <name val="Arial Mäori"/>
      <family val="2"/>
    </font>
    <font>
      <sz val="10"/>
      <color indexed="10"/>
      <name val="Arial"/>
      <family val="2"/>
    </font>
    <font>
      <b/>
      <sz val="10"/>
      <color theme="0"/>
      <name val="Calibri"/>
      <family val="2"/>
    </font>
    <font>
      <b/>
      <sz val="10"/>
      <color theme="4" tint="-0.24994659260841701"/>
      <name val="Calibri"/>
      <family val="2"/>
    </font>
    <font>
      <i/>
      <sz val="9"/>
      <color rgb="FF7F7F7F"/>
      <name val="Calibri"/>
      <family val="2"/>
      <scheme val="minor"/>
    </font>
    <font>
      <b/>
      <sz val="18"/>
      <color theme="0"/>
      <name val="Calibri"/>
      <family val="2"/>
    </font>
    <font>
      <sz val="11"/>
      <color indexed="20"/>
      <name val="Calibri"/>
      <family val="2"/>
    </font>
    <font>
      <i/>
      <sz val="10"/>
      <color rgb="FF7F7F7F"/>
      <name val="Calibri"/>
      <family val="2"/>
      <scheme val="minor"/>
    </font>
    <font>
      <b/>
      <sz val="11"/>
      <color indexed="56"/>
      <name val="Calibri"/>
      <family val="2"/>
    </font>
    <font>
      <sz val="11"/>
      <color indexed="60"/>
      <name val="Calibri"/>
      <family val="2"/>
    </font>
    <font>
      <b/>
      <sz val="18"/>
      <color indexed="56"/>
      <name val="Cambria"/>
      <family val="2"/>
    </font>
    <font>
      <sz val="8"/>
      <color theme="1"/>
      <name val="Arial"/>
      <family val="2"/>
    </font>
    <font>
      <b/>
      <sz val="12"/>
      <color rgb="FF008398"/>
      <name val="Arial"/>
      <family val="2"/>
    </font>
    <font>
      <u/>
      <sz val="10"/>
      <color theme="10"/>
      <name val="Times New Roman"/>
      <family val="1"/>
    </font>
    <font>
      <u/>
      <sz val="10"/>
      <color rgb="FF0083AC"/>
      <name val="Arial"/>
      <family val="2"/>
    </font>
    <font>
      <b/>
      <sz val="10"/>
      <color theme="1"/>
      <name val="Arial"/>
      <family val="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51"/>
        <bgColor indexed="64"/>
      </patternFill>
    </fill>
    <fill>
      <patternFill patternType="solid">
        <fgColor indexed="43"/>
        <bgColor indexed="64"/>
      </patternFill>
    </fill>
    <fill>
      <patternFill patternType="solid">
        <fgColor indexed="43"/>
      </patternFill>
    </fill>
    <fill>
      <patternFill patternType="solid">
        <fgColor indexed="26"/>
      </patternFill>
    </fill>
    <fill>
      <patternFill patternType="darkGrid">
        <fgColor indexed="9"/>
        <bgColor indexed="43"/>
      </patternFill>
    </fill>
    <fill>
      <patternFill patternType="solid">
        <fgColor indexed="26"/>
        <bgColor indexed="64"/>
      </patternFill>
    </fill>
    <fill>
      <patternFill patternType="solid">
        <fgColor indexed="55"/>
        <bgColor indexed="64"/>
      </patternFill>
    </fill>
    <fill>
      <patternFill patternType="solid">
        <fgColor rgb="FF121F6B"/>
        <bgColor indexed="64"/>
      </patternFill>
    </fill>
    <fill>
      <patternFill patternType="solid">
        <fgColor rgb="FFFFFFCC"/>
        <bgColor indexed="9"/>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theme="7"/>
      </patternFill>
    </fill>
    <fill>
      <patternFill patternType="solid">
        <fgColor theme="4" tint="-0.24994659260841701"/>
        <bgColor indexed="64"/>
      </patternFill>
    </fill>
    <fill>
      <patternFill patternType="solid">
        <fgColor theme="8" tint="0.79998168889431442"/>
        <bgColor indexed="64"/>
      </patternFill>
    </fill>
    <fill>
      <patternFill patternType="solid">
        <fgColor rgb="FFEAEAEA"/>
        <bgColor indexed="64"/>
      </patternFill>
    </fill>
    <fill>
      <patternFill patternType="solid">
        <fgColor theme="0" tint="-0.24994659260841701"/>
        <bgColor indexed="64"/>
      </patternFill>
    </fill>
    <fill>
      <patternFill patternType="solid">
        <fgColor theme="0" tint="-4.9989318521683403E-2"/>
        <bgColor indexed="64"/>
      </patternFill>
    </fill>
  </fills>
  <borders count="416">
    <border>
      <left/>
      <right/>
      <top/>
      <bottom/>
      <diagonal/>
    </border>
    <border>
      <left style="hair">
        <color indexed="55"/>
      </left>
      <right style="hair">
        <color indexed="55"/>
      </right>
      <top style="hair">
        <color indexed="55"/>
      </top>
      <bottom style="hair">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tted">
        <color indexed="8"/>
      </left>
      <right style="dotted">
        <color indexed="8"/>
      </right>
      <top style="dotted">
        <color indexed="8"/>
      </top>
      <bottom style="dotted">
        <color indexed="8"/>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theme="3" tint="-0.24994659260841701"/>
      </bottom>
      <diagonal/>
    </border>
    <border>
      <left/>
      <right/>
      <top/>
      <bottom style="thick">
        <color rgb="FF121F6B"/>
      </bottom>
      <diagonal/>
    </border>
    <border>
      <left/>
      <right/>
      <top/>
      <bottom style="medium">
        <color rgb="FF121F6B"/>
      </bottom>
      <diagonal/>
    </border>
    <border>
      <left/>
      <right/>
      <top/>
      <bottom style="thin">
        <color theme="0" tint="-0.14996795556505021"/>
      </bottom>
      <diagonal/>
    </border>
    <border>
      <left/>
      <right/>
      <top/>
      <bottom style="double">
        <color rgb="FF003366"/>
      </bottom>
      <diagonal/>
    </border>
    <border>
      <left style="thin">
        <color rgb="FF0083AC"/>
      </left>
      <right/>
      <top style="thin">
        <color rgb="FF0083AC"/>
      </top>
      <bottom/>
      <diagonal/>
    </border>
    <border>
      <left/>
      <right/>
      <top style="thin">
        <color rgb="FF0083AC"/>
      </top>
      <bottom/>
      <diagonal/>
    </border>
    <border>
      <left/>
      <right style="thin">
        <color rgb="FF0083AC"/>
      </right>
      <top style="thin">
        <color rgb="FF0083AC"/>
      </top>
      <bottom/>
      <diagonal/>
    </border>
    <border>
      <left style="thin">
        <color rgb="FF0083AC"/>
      </left>
      <right/>
      <top/>
      <bottom/>
      <diagonal/>
    </border>
    <border>
      <left/>
      <right style="thin">
        <color rgb="FF0083AC"/>
      </right>
      <top/>
      <bottom/>
      <diagonal/>
    </border>
    <border>
      <left/>
      <right style="thin">
        <color rgb="FF0083AC"/>
      </right>
      <top/>
      <bottom style="thin">
        <color indexed="64"/>
      </bottom>
      <diagonal/>
    </border>
    <border>
      <left style="thin">
        <color rgb="FF0083AC"/>
      </left>
      <right/>
      <top/>
      <bottom style="thin">
        <color rgb="FF0083AC"/>
      </bottom>
      <diagonal/>
    </border>
    <border>
      <left/>
      <right/>
      <top/>
      <bottom style="thin">
        <color rgb="FF0083AC"/>
      </bottom>
      <diagonal/>
    </border>
    <border>
      <left/>
      <right style="thin">
        <color rgb="FF0083AC"/>
      </right>
      <top/>
      <bottom style="thin">
        <color rgb="FF0083AC"/>
      </bottom>
      <diagonal/>
    </border>
    <border>
      <left style="thin">
        <color indexed="64"/>
      </left>
      <right style="thin">
        <color indexed="64"/>
      </right>
      <top/>
      <bottom/>
      <diagonal/>
    </border>
    <border>
      <left/>
      <right/>
      <top style="thin">
        <color indexed="64"/>
      </top>
      <bottom style="thin">
        <color indexed="64"/>
      </bottom>
      <diagonal/>
    </border>
    <border>
      <left/>
      <right/>
      <top/>
      <bottom style="double">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2"/>
      </top>
      <bottom style="double">
        <color indexed="62"/>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2"/>
      </top>
      <bottom style="double">
        <color indexed="62"/>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s>
  <cellStyleXfs count="3857">
    <xf numFmtId="38"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17" fillId="0" borderId="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33" fillId="3" borderId="0" applyNumberFormat="0" applyBorder="0" applyAlignment="0" applyProtection="0"/>
    <xf numFmtId="172" fontId="28" fillId="0" borderId="1">
      <alignment horizontal="right" vertical="top"/>
    </xf>
    <xf numFmtId="173" fontId="28" fillId="0" borderId="1">
      <alignment horizontal="right" vertical="top"/>
    </xf>
    <xf numFmtId="174" fontId="10" fillId="0" borderId="1">
      <alignment horizontal="right" vertical="top"/>
    </xf>
    <xf numFmtId="174" fontId="28" fillId="0" borderId="1">
      <alignment horizontal="right" vertical="top"/>
    </xf>
    <xf numFmtId="177" fontId="28" fillId="0" borderId="1">
      <alignment horizontal="right" vertical="top"/>
    </xf>
    <xf numFmtId="174" fontId="28" fillId="0" borderId="1">
      <alignment horizontal="right" vertical="top"/>
    </xf>
    <xf numFmtId="175" fontId="28" fillId="0" borderId="1">
      <alignment horizontal="right" vertical="top"/>
    </xf>
    <xf numFmtId="10" fontId="28" fillId="0" borderId="1">
      <alignment horizontal="right" vertical="top"/>
    </xf>
    <xf numFmtId="176" fontId="28" fillId="0" borderId="1">
      <alignment horizontal="right" vertical="top"/>
    </xf>
    <xf numFmtId="0" fontId="28" fillId="0" borderId="1">
      <alignment horizontal="left" vertical="top"/>
    </xf>
    <xf numFmtId="0" fontId="34" fillId="20" borderId="2" applyNumberFormat="0" applyAlignment="0" applyProtection="0"/>
    <xf numFmtId="0" fontId="23" fillId="21" borderId="3" applyNumberFormat="0" applyAlignment="0" applyProtection="0"/>
    <xf numFmtId="166" fontId="10" fillId="0" borderId="0" applyFont="0" applyFill="0" applyBorder="0" applyAlignment="0" applyProtection="0"/>
    <xf numFmtId="166" fontId="10" fillId="0" borderId="0" applyFont="0" applyFill="0" applyBorder="0" applyAlignment="0" applyProtection="0"/>
    <xf numFmtId="166" fontId="19" fillId="0" borderId="0" applyFont="0" applyFill="0" applyBorder="0" applyAlignment="0" applyProtection="0"/>
    <xf numFmtId="166" fontId="18" fillId="0" borderId="0" applyFont="0" applyFill="0" applyBorder="0" applyAlignment="0" applyProtection="0"/>
    <xf numFmtId="38" fontId="20" fillId="0" borderId="0"/>
    <xf numFmtId="0" fontId="28" fillId="22" borderId="0" applyNumberFormat="0" applyBorder="0" applyAlignment="0" applyProtection="0"/>
    <xf numFmtId="1" fontId="35" fillId="0" borderId="0" applyFill="0" applyBorder="0">
      <alignment horizontal="center" vertical="center"/>
    </xf>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172" fontId="36" fillId="0" borderId="1">
      <alignment horizontal="right" vertical="top"/>
    </xf>
    <xf numFmtId="173" fontId="36" fillId="0" borderId="1">
      <alignment vertical="center"/>
    </xf>
    <xf numFmtId="174" fontId="29" fillId="0" borderId="1">
      <alignment horizontal="right" vertical="top"/>
    </xf>
    <xf numFmtId="177" fontId="36" fillId="0" borderId="1">
      <alignment horizontal="right" vertical="top"/>
    </xf>
    <xf numFmtId="174" fontId="36" fillId="0" borderId="1">
      <alignment horizontal="right" vertical="top"/>
    </xf>
    <xf numFmtId="175" fontId="36" fillId="0" borderId="1">
      <alignment horizontal="right" vertical="top"/>
    </xf>
    <xf numFmtId="10" fontId="36" fillId="0" borderId="1">
      <alignment horizontal="right" vertical="top"/>
    </xf>
    <xf numFmtId="176" fontId="36" fillId="0" borderId="1">
      <alignment horizontal="right" vertical="top"/>
    </xf>
    <xf numFmtId="0" fontId="36" fillId="0" borderId="1">
      <alignment horizontal="left" vertical="top"/>
    </xf>
    <xf numFmtId="0" fontId="37" fillId="4" borderId="0" applyNumberFormat="0" applyBorder="0" applyAlignment="0" applyProtection="0"/>
    <xf numFmtId="0" fontId="49" fillId="23" borderId="4" applyFill="0">
      <alignment horizontal="center" vertical="center" wrapText="1"/>
    </xf>
    <xf numFmtId="0" fontId="50" fillId="23" borderId="4" applyFill="0">
      <alignment horizontal="center" vertical="center" wrapText="1"/>
    </xf>
    <xf numFmtId="0" fontId="51" fillId="30" borderId="0" applyAlignment="0" applyProtection="0">
      <alignment horizontal="right" vertical="center"/>
      <protection locked="0"/>
    </xf>
    <xf numFmtId="0" fontId="52" fillId="30" borderId="0" applyAlignment="0" applyProtection="0">
      <alignment horizontal="right" vertical="center"/>
      <protection locked="0"/>
    </xf>
    <xf numFmtId="0" fontId="52" fillId="30" borderId="0" applyAlignment="0" applyProtection="0">
      <alignment horizontal="right" vertical="center"/>
      <protection locked="0"/>
    </xf>
    <xf numFmtId="0" fontId="53" fillId="0" borderId="16" applyAlignment="0" applyProtection="0">
      <alignment horizontal="right" vertical="center"/>
      <protection locked="0"/>
    </xf>
    <xf numFmtId="0" fontId="54" fillId="0" borderId="0">
      <alignment horizontal="left"/>
      <protection locked="0"/>
    </xf>
    <xf numFmtId="0" fontId="30" fillId="0" borderId="17" applyNumberFormat="0" applyFill="0" applyAlignment="0" applyProtection="0"/>
    <xf numFmtId="0" fontId="31" fillId="0" borderId="17" applyNumberFormat="0" applyFill="0" applyAlignment="0" applyProtection="0"/>
    <xf numFmtId="0" fontId="55" fillId="0" borderId="18" applyNumberFormat="0" applyFill="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protection locked="0"/>
    </xf>
    <xf numFmtId="0" fontId="24" fillId="7" borderId="2" applyNumberFormat="0" applyAlignment="0" applyProtection="0"/>
    <xf numFmtId="172" fontId="28" fillId="24" borderId="1">
      <alignment horizontal="right" vertical="top"/>
      <protection locked="0"/>
    </xf>
    <xf numFmtId="173" fontId="28" fillId="24" borderId="1">
      <alignment horizontal="right" vertical="top"/>
      <protection locked="0"/>
    </xf>
    <xf numFmtId="174" fontId="10" fillId="24" borderId="1">
      <alignment horizontal="right" vertical="top"/>
      <protection locked="0"/>
    </xf>
    <xf numFmtId="177" fontId="28" fillId="24" borderId="1">
      <alignment horizontal="right" vertical="top"/>
      <protection locked="0"/>
    </xf>
    <xf numFmtId="174" fontId="28" fillId="24" borderId="1">
      <alignment horizontal="right" vertical="top"/>
      <protection locked="0"/>
    </xf>
    <xf numFmtId="175" fontId="28" fillId="24" borderId="1">
      <alignment horizontal="right" vertical="top"/>
      <protection locked="0"/>
    </xf>
    <xf numFmtId="10" fontId="28" fillId="24" borderId="1">
      <alignment horizontal="right" vertical="top"/>
      <protection locked="0"/>
    </xf>
    <xf numFmtId="176" fontId="28" fillId="24" borderId="1">
      <alignment horizontal="right" vertical="top"/>
      <protection locked="0"/>
    </xf>
    <xf numFmtId="49" fontId="28" fillId="24" borderId="1">
      <alignment horizontal="left" vertical="top"/>
      <protection locked="0"/>
    </xf>
    <xf numFmtId="0" fontId="32" fillId="0" borderId="5" applyNumberFormat="0" applyFill="0" applyAlignment="0" applyProtection="0"/>
    <xf numFmtId="0" fontId="38" fillId="0" borderId="0" applyAlignment="0"/>
    <xf numFmtId="0" fontId="39" fillId="25" borderId="0" applyNumberFormat="0" applyBorder="0" applyAlignment="0" applyProtection="0"/>
    <xf numFmtId="38" fontId="3" fillId="0" borderId="0"/>
    <xf numFmtId="0" fontId="10" fillId="0" borderId="0"/>
    <xf numFmtId="0" fontId="28" fillId="0" borderId="0">
      <protection locked="0"/>
    </xf>
    <xf numFmtId="0" fontId="3" fillId="0" borderId="0"/>
    <xf numFmtId="0" fontId="10" fillId="0" borderId="0"/>
    <xf numFmtId="0" fontId="58" fillId="0" borderId="0"/>
    <xf numFmtId="0" fontId="28" fillId="0" borderId="0">
      <protection locked="0"/>
    </xf>
    <xf numFmtId="0" fontId="18" fillId="0" borderId="0"/>
    <xf numFmtId="0" fontId="47" fillId="0" borderId="0"/>
    <xf numFmtId="0" fontId="28" fillId="0" borderId="0">
      <protection locked="0"/>
    </xf>
    <xf numFmtId="0" fontId="44" fillId="0" borderId="0"/>
    <xf numFmtId="0" fontId="59" fillId="0" borderId="0"/>
    <xf numFmtId="38" fontId="3" fillId="0" borderId="0"/>
    <xf numFmtId="0" fontId="28" fillId="26" borderId="6" applyNumberFormat="0" applyAlignment="0" applyProtection="0"/>
    <xf numFmtId="0" fontId="28" fillId="26" borderId="6" applyNumberFormat="0" applyAlignment="0" applyProtection="0"/>
    <xf numFmtId="0" fontId="26" fillId="20" borderId="7" applyNumberFormat="0" applyAlignment="0" applyProtection="0"/>
    <xf numFmtId="177" fontId="10" fillId="27" borderId="1">
      <alignment horizontal="right" vertical="top"/>
    </xf>
    <xf numFmtId="172" fontId="28" fillId="27" borderId="1">
      <alignment horizontal="right" vertical="top"/>
    </xf>
    <xf numFmtId="178" fontId="28" fillId="27" borderId="1">
      <alignment horizontal="right" vertical="top"/>
    </xf>
    <xf numFmtId="179" fontId="28" fillId="27" borderId="1">
      <alignment horizontal="right" vertical="top"/>
    </xf>
    <xf numFmtId="175" fontId="28" fillId="28" borderId="1">
      <alignment horizontal="right" vertical="top"/>
    </xf>
    <xf numFmtId="10" fontId="28" fillId="27" borderId="1">
      <alignment horizontal="right" vertical="top"/>
    </xf>
    <xf numFmtId="176" fontId="28" fillId="31" borderId="1">
      <alignment horizontal="right" vertical="top"/>
    </xf>
    <xf numFmtId="49" fontId="28" fillId="31" borderId="1">
      <alignment horizontal="left" vertical="top"/>
    </xf>
    <xf numFmtId="9" fontId="19" fillId="0" borderId="0" applyFont="0" applyFill="0" applyBorder="0" applyAlignment="0" applyProtection="0"/>
    <xf numFmtId="9" fontId="18" fillId="0" borderId="0" applyFont="0" applyFill="0" applyBorder="0" applyAlignment="0" applyProtection="0"/>
    <xf numFmtId="9" fontId="4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9" fillId="0" borderId="0" applyFont="0" applyFill="0" applyBorder="0" applyAlignment="0" applyProtection="0"/>
    <xf numFmtId="1" fontId="28" fillId="0" borderId="8"/>
    <xf numFmtId="2" fontId="40" fillId="0" borderId="0"/>
    <xf numFmtId="0" fontId="28" fillId="0" borderId="19" applyNumberFormat="0" applyFont="0" applyAlignment="0">
      <protection locked="0"/>
    </xf>
    <xf numFmtId="0" fontId="60" fillId="0" borderId="0" applyFill="0" applyBorder="0" applyAlignment="0" applyProtection="0"/>
    <xf numFmtId="0" fontId="61" fillId="0" borderId="0">
      <protection locked="0"/>
    </xf>
    <xf numFmtId="0" fontId="62" fillId="0" borderId="0" applyNumberFormat="0" applyFill="0" applyBorder="0" applyAlignment="0" applyProtection="0"/>
    <xf numFmtId="0" fontId="63" fillId="0" borderId="0" applyNumberFormat="0" applyFill="0" applyBorder="0" applyAlignment="0" applyProtection="0"/>
    <xf numFmtId="0" fontId="64" fillId="30" borderId="0" applyAlignment="0" applyProtection="0">
      <alignment horizontal="right" vertical="center"/>
      <protection locked="0"/>
    </xf>
    <xf numFmtId="0" fontId="64" fillId="30" borderId="0" applyAlignment="0" applyProtection="0">
      <alignment horizontal="right" vertical="center"/>
      <protection locked="0"/>
    </xf>
    <xf numFmtId="0" fontId="65" fillId="30" borderId="0" applyAlignment="0" applyProtection="0">
      <alignment horizontal="right" vertical="center"/>
      <protection locked="0"/>
    </xf>
    <xf numFmtId="0" fontId="27" fillId="0" borderId="20" applyNumberFormat="0" applyFill="0" applyAlignment="0" applyProtection="0"/>
    <xf numFmtId="0" fontId="27" fillId="0" borderId="20" applyNumberFormat="0" applyFill="0" applyAlignment="0" applyProtection="0"/>
    <xf numFmtId="0" fontId="41" fillId="0" borderId="0">
      <alignment horizontal="center" vertical="center"/>
    </xf>
    <xf numFmtId="0" fontId="25" fillId="0" borderId="0" applyNumberFormat="0" applyFill="0" applyBorder="0" applyAlignment="0" applyProtection="0"/>
    <xf numFmtId="0" fontId="28" fillId="29" borderId="0" applyNumberFormat="0" applyBorder="0" applyAlignment="0" applyProtection="0"/>
    <xf numFmtId="0" fontId="24" fillId="7" borderId="162" applyNumberFormat="0" applyAlignment="0" applyProtection="0"/>
    <xf numFmtId="0" fontId="24" fillId="7" borderId="73" applyNumberFormat="0" applyAlignment="0" applyProtection="0"/>
    <xf numFmtId="0" fontId="24" fillId="7" borderId="135" applyNumberFormat="0" applyAlignment="0" applyProtection="0"/>
    <xf numFmtId="0" fontId="24" fillId="7" borderId="370" applyNumberFormat="0" applyAlignment="0" applyProtection="0"/>
    <xf numFmtId="0" fontId="44" fillId="0" borderId="0"/>
    <xf numFmtId="0" fontId="28" fillId="26" borderId="258" applyNumberFormat="0" applyAlignment="0" applyProtection="0"/>
    <xf numFmtId="0" fontId="26" fillId="20" borderId="279" applyNumberFormat="0" applyAlignment="0" applyProtection="0"/>
    <xf numFmtId="0" fontId="28" fillId="26" borderId="278" applyNumberFormat="0" applyAlignment="0" applyProtection="0"/>
    <xf numFmtId="0" fontId="24" fillId="7" borderId="148" applyNumberFormat="0" applyAlignment="0" applyProtection="0"/>
    <xf numFmtId="0" fontId="34" fillId="20" borderId="182" applyNumberFormat="0" applyAlignment="0" applyProtection="0"/>
    <xf numFmtId="164" fontId="95" fillId="38" borderId="140">
      <alignment horizontal="right" vertical="center"/>
    </xf>
    <xf numFmtId="0" fontId="28" fillId="26" borderId="137" applyNumberFormat="0" applyAlignment="0" applyProtection="0"/>
    <xf numFmtId="0" fontId="28" fillId="26" borderId="184" applyNumberFormat="0" applyAlignment="0" applyProtection="0"/>
    <xf numFmtId="0" fontId="24" fillId="7" borderId="276" applyNumberFormat="0" applyAlignment="0" applyProtection="0"/>
    <xf numFmtId="0" fontId="24" fillId="7" borderId="100" applyNumberFormat="0" applyAlignment="0" applyProtection="0"/>
    <xf numFmtId="0" fontId="28" fillId="26" borderId="372" applyNumberFormat="0" applyAlignment="0" applyProtection="0"/>
    <xf numFmtId="0" fontId="24" fillId="7" borderId="256" applyNumberFormat="0" applyAlignment="0" applyProtection="0"/>
    <xf numFmtId="0" fontId="24" fillId="7" borderId="182" applyNumberFormat="0" applyAlignment="0" applyProtection="0"/>
    <xf numFmtId="0" fontId="24" fillId="7" borderId="323" applyNumberFormat="0" applyAlignment="0" applyProtection="0"/>
    <xf numFmtId="0" fontId="26" fillId="20" borderId="292" applyNumberFormat="0" applyAlignment="0" applyProtection="0"/>
    <xf numFmtId="0" fontId="24" fillId="7" borderId="135" applyNumberFormat="0" applyAlignment="0" applyProtection="0"/>
    <xf numFmtId="0" fontId="24" fillId="7" borderId="323" applyNumberFormat="0" applyAlignment="0" applyProtection="0"/>
    <xf numFmtId="0" fontId="24" fillId="7" borderId="182" applyNumberFormat="0" applyAlignment="0" applyProtection="0"/>
    <xf numFmtId="0" fontId="24" fillId="7" borderId="242" applyNumberFormat="0" applyAlignment="0" applyProtection="0"/>
    <xf numFmtId="0" fontId="24" fillId="7" borderId="135" applyNumberFormat="0" applyAlignment="0" applyProtection="0"/>
    <xf numFmtId="0" fontId="24" fillId="7" borderId="135" applyNumberFormat="0" applyAlignment="0" applyProtection="0"/>
    <xf numFmtId="0" fontId="34" fillId="20" borderId="73" applyNumberFormat="0" applyAlignment="0" applyProtection="0"/>
    <xf numFmtId="0" fontId="24" fillId="7" borderId="182" applyNumberFormat="0" applyAlignment="0" applyProtection="0"/>
    <xf numFmtId="0" fontId="28" fillId="26" borderId="345" applyNumberFormat="0" applyAlignment="0" applyProtection="0"/>
    <xf numFmtId="0" fontId="34" fillId="20" borderId="357" applyNumberFormat="0" applyAlignment="0" applyProtection="0"/>
    <xf numFmtId="0" fontId="26" fillId="20" borderId="232" applyNumberFormat="0" applyAlignment="0" applyProtection="0"/>
    <xf numFmtId="0" fontId="49" fillId="23" borderId="324" applyFill="0">
      <alignment horizontal="center" vertical="center" wrapText="1"/>
    </xf>
    <xf numFmtId="0" fontId="24" fillId="7" borderId="410" applyNumberFormat="0" applyAlignment="0" applyProtection="0"/>
    <xf numFmtId="0" fontId="24" fillId="7" borderId="155" applyNumberFormat="0" applyAlignment="0" applyProtection="0"/>
    <xf numFmtId="0" fontId="26" fillId="20" borderId="185" applyNumberFormat="0" applyAlignment="0" applyProtection="0"/>
    <xf numFmtId="0" fontId="24" fillId="7" borderId="276" applyNumberFormat="0" applyAlignment="0" applyProtection="0"/>
    <xf numFmtId="0" fontId="24" fillId="7" borderId="229" applyNumberFormat="0" applyAlignment="0" applyProtection="0"/>
    <xf numFmtId="0" fontId="34" fillId="20" borderId="323" applyNumberFormat="0" applyAlignment="0" applyProtection="0"/>
    <xf numFmtId="0" fontId="28" fillId="26" borderId="271" applyNumberFormat="0" applyAlignment="0" applyProtection="0"/>
    <xf numFmtId="164" fontId="17" fillId="39" borderId="207">
      <alignment horizontal="left" vertical="center"/>
    </xf>
    <xf numFmtId="0" fontId="24" fillId="7" borderId="249" applyNumberFormat="0" applyAlignment="0" applyProtection="0"/>
    <xf numFmtId="0" fontId="44" fillId="0" borderId="0"/>
    <xf numFmtId="0" fontId="34" fillId="20" borderId="135" applyNumberFormat="0" applyAlignment="0" applyProtection="0"/>
    <xf numFmtId="164" fontId="95" fillId="38" borderId="234">
      <alignment horizontal="right" vertical="center"/>
    </xf>
    <xf numFmtId="0" fontId="24" fillId="7" borderId="135" applyNumberFormat="0" applyAlignment="0" applyProtection="0"/>
    <xf numFmtId="0" fontId="24" fillId="7" borderId="135" applyNumberFormat="0" applyAlignment="0" applyProtection="0"/>
    <xf numFmtId="0" fontId="27" fillId="0" borderId="152" applyNumberFormat="0" applyFill="0" applyAlignment="0" applyProtection="0"/>
    <xf numFmtId="0" fontId="26" fillId="20" borderId="76" applyNumberFormat="0" applyAlignment="0" applyProtection="0"/>
    <xf numFmtId="0" fontId="24" fillId="7" borderId="276" applyNumberFormat="0" applyAlignment="0" applyProtection="0"/>
    <xf numFmtId="0" fontId="24" fillId="7" borderId="135" applyNumberFormat="0" applyAlignment="0" applyProtection="0"/>
    <xf numFmtId="0" fontId="28" fillId="26" borderId="75" applyNumberFormat="0" applyAlignment="0" applyProtection="0"/>
    <xf numFmtId="0" fontId="24" fillId="7" borderId="52" applyNumberFormat="0" applyAlignment="0" applyProtection="0"/>
    <xf numFmtId="182" fontId="70" fillId="0" borderId="0" applyNumberFormat="0" applyFill="0" applyBorder="0" applyAlignment="0"/>
    <xf numFmtId="166" fontId="18" fillId="0" borderId="0" applyFont="0" applyFill="0" applyBorder="0" applyAlignment="0" applyProtection="0"/>
    <xf numFmtId="170" fontId="72" fillId="0" borderId="0" applyFont="0" applyFill="0" applyBorder="0" applyAlignment="0" applyProtection="0">
      <protection locked="0"/>
    </xf>
    <xf numFmtId="39" fontId="73" fillId="0" borderId="0" applyFont="0" applyFill="0" applyBorder="0" applyAlignment="0" applyProtection="0"/>
    <xf numFmtId="187" fontId="46" fillId="0" borderId="0" applyFont="0" applyFill="0" applyBorder="0" applyAlignment="0"/>
    <xf numFmtId="0" fontId="75" fillId="0" borderId="0"/>
    <xf numFmtId="0" fontId="76" fillId="0" borderId="0"/>
    <xf numFmtId="0" fontId="5" fillId="0" borderId="0"/>
    <xf numFmtId="0" fontId="77" fillId="0" borderId="0"/>
    <xf numFmtId="37" fontId="78" fillId="0" borderId="0" applyFill="0" applyBorder="0" applyAlignment="0">
      <protection locked="0"/>
    </xf>
    <xf numFmtId="180" fontId="78" fillId="0" borderId="12" applyFill="0" applyBorder="0" applyAlignment="0">
      <alignment horizontal="center"/>
      <protection locked="0"/>
    </xf>
    <xf numFmtId="170" fontId="78" fillId="0" borderId="0" applyFill="0" applyBorder="0" applyAlignment="0">
      <protection locked="0"/>
    </xf>
    <xf numFmtId="187" fontId="78" fillId="0" borderId="0" applyFill="0" applyBorder="0" applyAlignment="0" applyProtection="0">
      <protection locked="0"/>
    </xf>
    <xf numFmtId="188" fontId="18" fillId="0" borderId="0"/>
    <xf numFmtId="0" fontId="79" fillId="0" borderId="0"/>
    <xf numFmtId="181" fontId="71" fillId="0" borderId="0" applyFont="0" applyFill="0" applyBorder="0" applyAlignment="0" applyProtection="0"/>
    <xf numFmtId="182" fontId="74" fillId="0" borderId="0" applyFill="0" applyBorder="0" applyAlignment="0"/>
    <xf numFmtId="0" fontId="50" fillId="23" borderId="74" applyFill="0">
      <alignment horizontal="center" vertical="center" wrapText="1"/>
    </xf>
    <xf numFmtId="185" fontId="46" fillId="0" borderId="14" applyFont="0" applyFill="0" applyBorder="0" applyAlignment="0" applyProtection="0">
      <alignment horizontal="right"/>
    </xf>
    <xf numFmtId="184" fontId="80" fillId="0" borderId="0" applyFont="0" applyFill="0" applyBorder="0" applyAlignment="0" applyProtection="0"/>
    <xf numFmtId="183" fontId="80" fillId="0" borderId="0" applyFont="0" applyFill="0" applyBorder="0" applyAlignment="0" applyProtection="0"/>
    <xf numFmtId="0" fontId="10" fillId="0" borderId="0" applyNumberFormat="0" applyFill="0" applyBorder="0" applyAlignment="0" applyProtection="0"/>
    <xf numFmtId="0" fontId="12" fillId="1" borderId="30" applyNumberFormat="0" applyProtection="0">
      <alignment vertical="top" wrapText="1"/>
    </xf>
    <xf numFmtId="189" fontId="11" fillId="0" borderId="13" applyFill="0" applyProtection="0">
      <alignment horizontal="right" vertical="top"/>
    </xf>
    <xf numFmtId="38" fontId="81" fillId="0" borderId="0" applyFill="0" applyBorder="0" applyAlignment="0" applyProtection="0"/>
    <xf numFmtId="184" fontId="82" fillId="0" borderId="0" applyFill="0" applyBorder="0" applyAlignment="0" applyProtection="0"/>
    <xf numFmtId="18" fontId="72" fillId="0" borderId="0" applyFont="0" applyFill="0" applyBorder="0" applyAlignment="0" applyProtection="0">
      <alignment horizontal="left"/>
    </xf>
    <xf numFmtId="10" fontId="80" fillId="0" borderId="32" applyNumberFormat="0" applyFont="0" applyFill="0" applyAlignment="0" applyProtection="0"/>
    <xf numFmtId="186" fontId="14" fillId="0" borderId="31" applyFont="0" applyFill="0" applyBorder="0" applyAlignment="0" applyProtection="0"/>
    <xf numFmtId="0" fontId="3" fillId="0" borderId="0"/>
    <xf numFmtId="0" fontId="3" fillId="0" borderId="0"/>
    <xf numFmtId="0" fontId="10" fillId="0" borderId="0"/>
    <xf numFmtId="0" fontId="3" fillId="0" borderId="0"/>
    <xf numFmtId="0" fontId="10" fillId="0" borderId="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9" fontId="10" fillId="0" borderId="0" applyFont="0" applyFill="0" applyBorder="0" applyAlignment="0" applyProtection="0"/>
    <xf numFmtId="0" fontId="10" fillId="0" borderId="0"/>
    <xf numFmtId="0" fontId="3" fillId="0" borderId="0"/>
    <xf numFmtId="0" fontId="10" fillId="0" borderId="0"/>
    <xf numFmtId="166" fontId="10" fillId="0" borderId="0" applyFont="0" applyFill="0" applyBorder="0" applyAlignment="0" applyProtection="0"/>
    <xf numFmtId="9" fontId="10" fillId="0" borderId="0" applyFont="0" applyFill="0" applyBorder="0" applyAlignment="0" applyProtection="0"/>
    <xf numFmtId="166" fontId="10" fillId="0" borderId="0" applyFont="0" applyFill="0" applyBorder="0" applyAlignment="0" applyProtection="0"/>
    <xf numFmtId="0" fontId="10" fillId="0" borderId="0"/>
    <xf numFmtId="0" fontId="3" fillId="0" borderId="0"/>
    <xf numFmtId="0" fontId="3" fillId="0" borderId="0"/>
    <xf numFmtId="190" fontId="10" fillId="0" borderId="0" applyFont="0" applyFill="0" applyBorder="0" applyAlignment="0" applyProtection="0"/>
    <xf numFmtId="0" fontId="10" fillId="0" borderId="0"/>
    <xf numFmtId="166" fontId="10" fillId="0" borderId="0" applyFont="0" applyFill="0" applyBorder="0" applyAlignment="0" applyProtection="0"/>
    <xf numFmtId="9" fontId="10" fillId="0" borderId="0" applyFont="0" applyFill="0" applyBorder="0" applyAlignment="0" applyProtection="0"/>
    <xf numFmtId="166" fontId="10" fillId="0" borderId="0" applyFont="0" applyFill="0" applyBorder="0" applyAlignment="0" applyProtection="0"/>
    <xf numFmtId="0" fontId="10" fillId="0" borderId="0"/>
    <xf numFmtId="0" fontId="3" fillId="0" borderId="0"/>
    <xf numFmtId="166" fontId="10" fillId="0" borderId="0" applyFont="0" applyFill="0" applyBorder="0" applyAlignment="0" applyProtection="0"/>
    <xf numFmtId="9" fontId="10" fillId="0" borderId="0" applyFont="0" applyFill="0" applyBorder="0" applyAlignment="0" applyProtection="0"/>
    <xf numFmtId="166" fontId="10" fillId="0" borderId="0" applyFont="0" applyFill="0" applyBorder="0" applyAlignment="0" applyProtection="0"/>
    <xf numFmtId="0" fontId="10" fillId="0" borderId="0"/>
    <xf numFmtId="166" fontId="10" fillId="0" borderId="0" applyFont="0" applyFill="0" applyBorder="0" applyAlignment="0" applyProtection="0"/>
    <xf numFmtId="191" fontId="10" fillId="0" borderId="0" applyFont="0" applyFill="0" applyBorder="0" applyAlignment="0" applyProtection="0"/>
    <xf numFmtId="192" fontId="10" fillId="0" borderId="0" applyFont="0" applyFill="0" applyBorder="0" applyAlignment="0" applyProtection="0"/>
    <xf numFmtId="187" fontId="46" fillId="0" borderId="0" applyFont="0" applyFill="0" applyBorder="0" applyAlignment="0"/>
    <xf numFmtId="193" fontId="10" fillId="0" borderId="0" applyFont="0" applyFill="0" applyBorder="0" applyAlignment="0"/>
    <xf numFmtId="193" fontId="10" fillId="0" borderId="0" applyFill="0" applyBorder="0" applyAlignment="0" applyProtection="0">
      <protection locked="0"/>
    </xf>
    <xf numFmtId="194" fontId="10" fillId="0" borderId="0" applyFont="0" applyFill="0" applyBorder="0" applyAlignment="0" applyProtection="0"/>
    <xf numFmtId="195" fontId="10" fillId="0" borderId="0" applyFont="0" applyFill="0" applyBorder="0" applyAlignment="0" applyProtection="0"/>
    <xf numFmtId="0" fontId="10" fillId="26" borderId="6" applyNumberFormat="0" applyFont="0" applyAlignment="0" applyProtection="0"/>
    <xf numFmtId="185" fontId="46" fillId="0" borderId="14" applyFont="0" applyFill="0" applyBorder="0" applyAlignment="0" applyProtection="0">
      <alignment horizontal="right"/>
    </xf>
    <xf numFmtId="185" fontId="46" fillId="0" borderId="14" applyFont="0" applyFill="0" applyBorder="0" applyAlignment="0" applyProtection="0">
      <alignment horizontal="right"/>
    </xf>
    <xf numFmtId="185" fontId="46" fillId="0" borderId="14" applyFont="0" applyFill="0" applyBorder="0" applyAlignment="0" applyProtection="0">
      <alignment horizontal="right"/>
    </xf>
    <xf numFmtId="185" fontId="46" fillId="0" borderId="14" applyFont="0" applyFill="0" applyBorder="0" applyAlignment="0" applyProtection="0">
      <alignment horizontal="right"/>
    </xf>
    <xf numFmtId="185" fontId="46" fillId="0" borderId="14" applyFont="0" applyFill="0" applyBorder="0" applyAlignment="0" applyProtection="0">
      <alignment horizontal="right"/>
    </xf>
    <xf numFmtId="185" fontId="46" fillId="0" borderId="14" applyFont="0" applyFill="0" applyBorder="0" applyAlignment="0" applyProtection="0">
      <alignment horizontal="right"/>
    </xf>
    <xf numFmtId="185" fontId="46" fillId="0" borderId="14" applyFont="0" applyFill="0" applyBorder="0" applyAlignment="0" applyProtection="0">
      <alignment horizontal="right"/>
    </xf>
    <xf numFmtId="185" fontId="46" fillId="0" borderId="14" applyFont="0" applyFill="0" applyBorder="0" applyAlignment="0" applyProtection="0">
      <alignment horizontal="right"/>
    </xf>
    <xf numFmtId="196" fontId="10" fillId="0" borderId="0" applyFont="0" applyFill="0" applyBorder="0" applyAlignment="0" applyProtection="0"/>
    <xf numFmtId="197" fontId="10" fillId="0" borderId="0" applyFont="0" applyFill="0" applyBorder="0" applyAlignment="0" applyProtection="0"/>
    <xf numFmtId="198" fontId="10" fillId="0" borderId="0" applyFont="0" applyFill="0" applyBorder="0" applyAlignment="0" applyProtection="0"/>
    <xf numFmtId="199" fontId="10" fillId="0" borderId="0" applyFont="0" applyFill="0" applyBorder="0" applyAlignment="0" applyProtection="0"/>
    <xf numFmtId="196" fontId="10" fillId="0" borderId="0" applyFill="0" applyBorder="0" applyAlignment="0" applyProtection="0"/>
    <xf numFmtId="197" fontId="10" fillId="0" borderId="0" applyFill="0" applyBorder="0" applyAlignment="0" applyProtection="0"/>
    <xf numFmtId="0" fontId="10" fillId="0" borderId="31" applyFont="0" applyFill="0" applyBorder="0" applyAlignment="0" applyProtection="0"/>
    <xf numFmtId="170" fontId="10" fillId="0" borderId="31" applyFont="0" applyFill="0" applyBorder="0" applyAlignment="0" applyProtection="0"/>
    <xf numFmtId="0" fontId="3" fillId="0" borderId="0"/>
    <xf numFmtId="166" fontId="10" fillId="0" borderId="0" applyFont="0" applyFill="0" applyBorder="0" applyAlignment="0" applyProtection="0"/>
    <xf numFmtId="0" fontId="3" fillId="0" borderId="0"/>
    <xf numFmtId="0" fontId="10" fillId="0" borderId="0"/>
    <xf numFmtId="166" fontId="10" fillId="0" borderId="0" applyFont="0" applyFill="0" applyBorder="0" applyAlignment="0" applyProtection="0"/>
    <xf numFmtId="0" fontId="3" fillId="0" borderId="0"/>
    <xf numFmtId="0" fontId="10" fillId="0" borderId="0"/>
    <xf numFmtId="166" fontId="10" fillId="0" borderId="0" applyFont="0" applyFill="0" applyBorder="0" applyAlignment="0" applyProtection="0"/>
    <xf numFmtId="165" fontId="10" fillId="0" borderId="0" applyFont="0" applyFill="0" applyBorder="0" applyAlignment="0" applyProtection="0"/>
    <xf numFmtId="0" fontId="58" fillId="0" borderId="0"/>
    <xf numFmtId="9" fontId="58" fillId="0" borderId="0" applyFont="0" applyFill="0" applyBorder="0" applyAlignment="0" applyProtection="0"/>
    <xf numFmtId="0" fontId="3" fillId="0" borderId="0"/>
    <xf numFmtId="166" fontId="10" fillId="0" borderId="0" applyFont="0" applyFill="0" applyBorder="0" applyAlignment="0" applyProtection="0"/>
    <xf numFmtId="0" fontId="24" fillId="7" borderId="52" applyNumberFormat="0" applyAlignment="0" applyProtection="0"/>
    <xf numFmtId="0" fontId="83" fillId="35" borderId="0" applyNumberFormat="0" applyBorder="0" applyAlignment="0" applyProtection="0"/>
    <xf numFmtId="0" fontId="84" fillId="34" borderId="0" applyNumberFormat="0" applyBorder="0" applyAlignment="0" applyProtection="0"/>
    <xf numFmtId="0" fontId="3" fillId="0" borderId="0"/>
    <xf numFmtId="0" fontId="18" fillId="0" borderId="0"/>
    <xf numFmtId="0" fontId="3" fillId="0" borderId="0"/>
    <xf numFmtId="0" fontId="3" fillId="0" borderId="0"/>
    <xf numFmtId="0" fontId="10" fillId="0" borderId="0"/>
    <xf numFmtId="0" fontId="3" fillId="0" borderId="0"/>
    <xf numFmtId="0" fontId="10" fillId="0" borderId="0">
      <protection locked="0"/>
    </xf>
    <xf numFmtId="172" fontId="10" fillId="0" borderId="1">
      <alignment horizontal="right" vertical="top"/>
    </xf>
    <xf numFmtId="173" fontId="10" fillId="0" borderId="1">
      <alignment horizontal="right" vertical="top"/>
    </xf>
    <xf numFmtId="177" fontId="10" fillId="0" borderId="1">
      <alignment horizontal="right" vertical="top"/>
    </xf>
    <xf numFmtId="174" fontId="10" fillId="0" borderId="1">
      <alignment horizontal="right" vertical="top"/>
    </xf>
    <xf numFmtId="175" fontId="10" fillId="0" borderId="1">
      <alignment horizontal="right" vertical="top"/>
    </xf>
    <xf numFmtId="10" fontId="10" fillId="0" borderId="1">
      <alignment horizontal="right" vertical="top"/>
    </xf>
    <xf numFmtId="176" fontId="10" fillId="0" borderId="1">
      <alignment horizontal="right" vertical="top"/>
    </xf>
    <xf numFmtId="0" fontId="10" fillId="0" borderId="1">
      <alignment horizontal="left" vertical="top"/>
    </xf>
    <xf numFmtId="0" fontId="10" fillId="22" borderId="0" applyNumberFormat="0" applyFont="0" applyBorder="0" applyAlignment="0" applyProtection="0"/>
    <xf numFmtId="1" fontId="85" fillId="0" borderId="0" applyFill="0" applyBorder="0">
      <alignment horizontal="center" vertical="center"/>
    </xf>
    <xf numFmtId="172" fontId="29" fillId="0" borderId="1">
      <alignment horizontal="right" vertical="top"/>
    </xf>
    <xf numFmtId="173" fontId="29" fillId="0" borderId="1">
      <alignment vertical="center"/>
    </xf>
    <xf numFmtId="177" fontId="29" fillId="0" borderId="1">
      <alignment horizontal="right" vertical="top"/>
    </xf>
    <xf numFmtId="174" fontId="29" fillId="0" borderId="1">
      <alignment horizontal="right" vertical="top"/>
    </xf>
    <xf numFmtId="175" fontId="29" fillId="0" borderId="1">
      <alignment horizontal="right" vertical="top"/>
    </xf>
    <xf numFmtId="10" fontId="29" fillId="0" borderId="1">
      <alignment horizontal="right" vertical="top"/>
    </xf>
    <xf numFmtId="176" fontId="29" fillId="0" borderId="1">
      <alignment horizontal="right" vertical="top"/>
    </xf>
    <xf numFmtId="0" fontId="29" fillId="0" borderId="1">
      <alignment horizontal="left" vertical="top"/>
    </xf>
    <xf numFmtId="0" fontId="14" fillId="23" borderId="4" applyFill="0">
      <alignment horizontal="center" vertical="center" wrapText="1"/>
    </xf>
    <xf numFmtId="0" fontId="86" fillId="36" borderId="0" applyAlignment="0" applyProtection="0">
      <alignment horizontal="right" vertical="center"/>
      <protection locked="0"/>
    </xf>
    <xf numFmtId="0" fontId="87" fillId="0" borderId="16" applyAlignment="0" applyProtection="0">
      <alignment horizontal="right" vertical="center"/>
      <protection locked="0"/>
    </xf>
    <xf numFmtId="172" fontId="10" fillId="24" borderId="1">
      <alignment horizontal="right" vertical="top"/>
      <protection locked="0"/>
    </xf>
    <xf numFmtId="173" fontId="10" fillId="24" borderId="1">
      <alignment horizontal="right" vertical="top"/>
      <protection locked="0"/>
    </xf>
    <xf numFmtId="177" fontId="10" fillId="24" borderId="1">
      <alignment horizontal="right" vertical="top"/>
      <protection locked="0"/>
    </xf>
    <xf numFmtId="174" fontId="10" fillId="24" borderId="1">
      <alignment horizontal="right" vertical="top"/>
      <protection locked="0"/>
    </xf>
    <xf numFmtId="175" fontId="10" fillId="24" borderId="1">
      <alignment horizontal="right" vertical="top"/>
      <protection locked="0"/>
    </xf>
    <xf numFmtId="10" fontId="10" fillId="24" borderId="1">
      <alignment horizontal="right" vertical="top"/>
      <protection locked="0"/>
    </xf>
    <xf numFmtId="176" fontId="10" fillId="24" borderId="1">
      <alignment horizontal="right" vertical="top"/>
      <protection locked="0"/>
    </xf>
    <xf numFmtId="49" fontId="10" fillId="24" borderId="1">
      <alignment horizontal="left" vertical="top"/>
      <protection locked="0"/>
    </xf>
    <xf numFmtId="0" fontId="43" fillId="0" borderId="0" applyAlignment="0"/>
    <xf numFmtId="172" fontId="10" fillId="27" borderId="1">
      <alignment horizontal="right" vertical="top"/>
    </xf>
    <xf numFmtId="175" fontId="10" fillId="28" borderId="1">
      <alignment horizontal="right" vertical="top"/>
    </xf>
    <xf numFmtId="10" fontId="10" fillId="27" borderId="1">
      <alignment horizontal="right" vertical="top"/>
    </xf>
    <xf numFmtId="176" fontId="10" fillId="31" borderId="1">
      <alignment horizontal="right" vertical="top"/>
    </xf>
    <xf numFmtId="49" fontId="10" fillId="31" borderId="1">
      <alignment horizontal="left" vertical="top"/>
    </xf>
    <xf numFmtId="1" fontId="10" fillId="0" borderId="8"/>
    <xf numFmtId="2" fontId="14" fillId="0" borderId="0"/>
    <xf numFmtId="0" fontId="88" fillId="0" borderId="0" applyFill="0" applyBorder="0" applyAlignment="0" applyProtection="0"/>
    <xf numFmtId="0" fontId="89" fillId="36" borderId="0" applyAlignment="0" applyProtection="0">
      <alignment horizontal="right" vertical="center"/>
      <protection locked="0"/>
    </xf>
    <xf numFmtId="0" fontId="42" fillId="0" borderId="0">
      <alignment horizontal="center" vertical="center"/>
    </xf>
    <xf numFmtId="0" fontId="10" fillId="29" borderId="0" applyNumberFormat="0" applyFont="0" applyBorder="0" applyAlignment="0" applyProtection="0"/>
    <xf numFmtId="0" fontId="3" fillId="0" borderId="0"/>
    <xf numFmtId="0" fontId="24" fillId="7" borderId="52" applyNumberFormat="0" applyAlignment="0" applyProtection="0"/>
    <xf numFmtId="0" fontId="24" fillId="7" borderId="52" applyNumberFormat="0" applyAlignment="0" applyProtection="0"/>
    <xf numFmtId="0" fontId="24" fillId="7" borderId="66" applyNumberFormat="0" applyAlignment="0" applyProtection="0"/>
    <xf numFmtId="164" fontId="95" fillId="38" borderId="44">
      <alignment horizontal="right" vertical="center"/>
    </xf>
    <xf numFmtId="0" fontId="27" fillId="0" borderId="56" applyNumberFormat="0" applyFill="0" applyAlignment="0" applyProtection="0"/>
    <xf numFmtId="186" fontId="14" fillId="0" borderId="38" applyFont="0" applyFill="0" applyBorder="0" applyAlignment="0" applyProtection="0"/>
    <xf numFmtId="0" fontId="24" fillId="7" borderId="59" applyNumberFormat="0" applyAlignment="0" applyProtection="0"/>
    <xf numFmtId="0" fontId="24" fillId="7" borderId="79" applyNumberFormat="0" applyAlignment="0" applyProtection="0"/>
    <xf numFmtId="0" fontId="24" fillId="7" borderId="66" applyNumberFormat="0" applyAlignment="0" applyProtection="0"/>
    <xf numFmtId="0" fontId="24" fillId="7" borderId="59" applyNumberFormat="0" applyAlignment="0" applyProtection="0"/>
    <xf numFmtId="0" fontId="26" fillId="20" borderId="55" applyNumberFormat="0" applyAlignment="0" applyProtection="0"/>
    <xf numFmtId="0" fontId="90" fillId="3" borderId="0" applyNumberFormat="0" applyBorder="0" applyAlignment="0" applyProtection="0"/>
    <xf numFmtId="0" fontId="24" fillId="7" borderId="59" applyNumberFormat="0" applyAlignment="0" applyProtection="0"/>
    <xf numFmtId="0" fontId="91" fillId="0" borderId="0" applyNumberFormat="0" applyFill="0" applyBorder="0" applyAlignment="0" applyProtection="0"/>
    <xf numFmtId="0" fontId="30" fillId="0" borderId="33" applyNumberFormat="0" applyFill="0" applyAlignment="0" applyProtection="0"/>
    <xf numFmtId="0" fontId="31" fillId="0" borderId="34" applyNumberFormat="0" applyFill="0" applyAlignment="0" applyProtection="0"/>
    <xf numFmtId="0" fontId="92" fillId="0" borderId="35" applyNumberFormat="0" applyFill="0" applyAlignment="0" applyProtection="0"/>
    <xf numFmtId="0" fontId="92" fillId="0" borderId="0" applyNumberFormat="0" applyFill="0" applyBorder="0" applyAlignment="0" applyProtection="0"/>
    <xf numFmtId="0" fontId="24" fillId="7" borderId="2" applyNumberFormat="0" applyAlignment="0" applyProtection="0"/>
    <xf numFmtId="0" fontId="24" fillId="7" borderId="2" applyNumberFormat="0" applyAlignment="0" applyProtection="0"/>
    <xf numFmtId="0" fontId="24" fillId="7" borderId="52" applyNumberFormat="0" applyAlignment="0" applyProtection="0"/>
    <xf numFmtId="0" fontId="93" fillId="25" borderId="0" applyNumberFormat="0" applyBorder="0" applyAlignment="0" applyProtection="0"/>
    <xf numFmtId="0" fontId="94" fillId="0" borderId="0" applyNumberFormat="0" applyFill="0" applyBorder="0" applyAlignment="0" applyProtection="0"/>
    <xf numFmtId="0" fontId="27" fillId="0" borderId="36" applyNumberFormat="0" applyFill="0" applyAlignment="0" applyProtection="0"/>
    <xf numFmtId="0" fontId="28" fillId="26" borderId="61" applyNumberFormat="0" applyAlignment="0" applyProtection="0"/>
    <xf numFmtId="164" fontId="17" fillId="37" borderId="37">
      <alignment horizontal="center" vertical="center"/>
    </xf>
    <xf numFmtId="37" fontId="78" fillId="0" borderId="0" applyFill="0" applyBorder="0" applyAlignment="0">
      <protection locked="0"/>
    </xf>
    <xf numFmtId="0" fontId="34" fillId="20" borderId="73" applyNumberFormat="0" applyAlignment="0" applyProtection="0"/>
    <xf numFmtId="164" fontId="95" fillId="38" borderId="15">
      <alignment horizontal="right" vertical="center"/>
    </xf>
    <xf numFmtId="172" fontId="10" fillId="27" borderId="1">
      <alignment horizontal="right" vertical="top"/>
    </xf>
    <xf numFmtId="177" fontId="10" fillId="27" borderId="1">
      <alignment horizontal="right" vertical="top"/>
    </xf>
    <xf numFmtId="175" fontId="10" fillId="28" borderId="1">
      <alignment horizontal="right" vertical="top"/>
    </xf>
    <xf numFmtId="10" fontId="10" fillId="27" borderId="1">
      <alignment horizontal="right" vertical="top"/>
    </xf>
    <xf numFmtId="176" fontId="10" fillId="31" borderId="1">
      <alignment horizontal="right" vertical="top"/>
    </xf>
    <xf numFmtId="49" fontId="10" fillId="31" borderId="1">
      <alignment horizontal="left" vertical="top"/>
    </xf>
    <xf numFmtId="164" fontId="17" fillId="39" borderId="15">
      <alignment horizontal="left" vertical="center"/>
    </xf>
    <xf numFmtId="166" fontId="10" fillId="0" borderId="0" applyFont="0" applyFill="0" applyBorder="0" applyAlignment="0" applyProtection="0"/>
    <xf numFmtId="0" fontId="24" fillId="7" borderId="370" applyNumberFormat="0" applyAlignment="0" applyProtection="0"/>
    <xf numFmtId="0" fontId="28" fillId="26" borderId="68" applyNumberFormat="0" applyAlignment="0" applyProtection="0"/>
    <xf numFmtId="0" fontId="10" fillId="0" borderId="0">
      <protection locked="0"/>
    </xf>
    <xf numFmtId="0" fontId="24" fillId="7" borderId="52" applyNumberFormat="0" applyAlignment="0" applyProtection="0"/>
    <xf numFmtId="176" fontId="36" fillId="0" borderId="1">
      <alignment horizontal="right" vertical="top"/>
    </xf>
    <xf numFmtId="172" fontId="28" fillId="24" borderId="1">
      <alignment horizontal="right" vertical="top"/>
      <protection locked="0"/>
    </xf>
    <xf numFmtId="0" fontId="62" fillId="0" borderId="0" applyNumberFormat="0" applyFill="0" applyBorder="0" applyAlignment="0" applyProtection="0"/>
    <xf numFmtId="0" fontId="30" fillId="0" borderId="17" applyNumberFormat="0" applyFill="0" applyAlignment="0" applyProtection="0"/>
    <xf numFmtId="0" fontId="31" fillId="0" borderId="17" applyNumberFormat="0" applyFill="0" applyAlignment="0" applyProtection="0"/>
    <xf numFmtId="0" fontId="55" fillId="0" borderId="18" applyNumberFormat="0" applyFill="0" applyAlignment="0" applyProtection="0"/>
    <xf numFmtId="0" fontId="37" fillId="4" borderId="0" applyNumberFormat="0" applyBorder="0" applyAlignment="0" applyProtection="0"/>
    <xf numFmtId="0" fontId="33" fillId="3" borderId="0" applyNumberFormat="0" applyBorder="0" applyAlignment="0" applyProtection="0"/>
    <xf numFmtId="0" fontId="39" fillId="25" borderId="0" applyNumberFormat="0" applyBorder="0" applyAlignment="0" applyProtection="0"/>
    <xf numFmtId="0" fontId="24" fillId="7" borderId="39" applyNumberFormat="0" applyAlignment="0" applyProtection="0"/>
    <xf numFmtId="0" fontId="26" fillId="20" borderId="42" applyNumberFormat="0" applyAlignment="0" applyProtection="0"/>
    <xf numFmtId="0" fontId="28" fillId="26" borderId="41" applyNumberFormat="0" applyAlignment="0" applyProtection="0"/>
    <xf numFmtId="9" fontId="18" fillId="0" borderId="0" applyFont="0" applyFill="0" applyBorder="0" applyAlignment="0" applyProtection="0"/>
    <xf numFmtId="0" fontId="28" fillId="26" borderId="41" applyNumberFormat="0" applyAlignment="0" applyProtection="0"/>
    <xf numFmtId="0" fontId="22" fillId="13" borderId="0" applyNumberFormat="0" applyBorder="0" applyAlignment="0" applyProtection="0"/>
    <xf numFmtId="0" fontId="26" fillId="20" borderId="42" applyNumberFormat="0" applyAlignment="0" applyProtection="0"/>
    <xf numFmtId="172" fontId="28" fillId="0" borderId="1">
      <alignment horizontal="right" vertical="top"/>
    </xf>
    <xf numFmtId="173" fontId="28" fillId="0" borderId="1">
      <alignment horizontal="right" vertical="top"/>
    </xf>
    <xf numFmtId="0" fontId="24" fillId="7" borderId="39" applyNumberFormat="0" applyAlignment="0" applyProtection="0"/>
    <xf numFmtId="175" fontId="28" fillId="0" borderId="1">
      <alignment horizontal="right" vertical="top"/>
    </xf>
    <xf numFmtId="10" fontId="28" fillId="0" borderId="1">
      <alignment horizontal="right" vertical="top"/>
    </xf>
    <xf numFmtId="176" fontId="28" fillId="0" borderId="1">
      <alignment horizontal="right" vertical="top"/>
    </xf>
    <xf numFmtId="0" fontId="28" fillId="0" borderId="1">
      <alignment horizontal="left" vertical="top"/>
    </xf>
    <xf numFmtId="0" fontId="28" fillId="22" borderId="0" applyNumberFormat="0" applyBorder="0" applyAlignment="0" applyProtection="0"/>
    <xf numFmtId="1" fontId="35" fillId="0" borderId="0" applyFill="0" applyBorder="0">
      <alignment horizontal="center" vertical="center"/>
    </xf>
    <xf numFmtId="172" fontId="36" fillId="0" borderId="1">
      <alignment horizontal="right" vertical="top"/>
    </xf>
    <xf numFmtId="173" fontId="36" fillId="0" borderId="1">
      <alignment vertical="center"/>
    </xf>
    <xf numFmtId="175" fontId="36" fillId="0" borderId="1">
      <alignment horizontal="right" vertical="top"/>
    </xf>
    <xf numFmtId="10" fontId="36" fillId="0" borderId="1">
      <alignment horizontal="right" vertical="top"/>
    </xf>
    <xf numFmtId="0" fontId="36" fillId="0" borderId="1">
      <alignment horizontal="left" vertical="top"/>
    </xf>
    <xf numFmtId="0" fontId="50" fillId="23" borderId="40" applyFill="0">
      <alignment horizontal="center" vertical="center" wrapText="1"/>
    </xf>
    <xf numFmtId="0" fontId="24" fillId="7" borderId="336" applyNumberFormat="0" applyAlignment="0" applyProtection="0"/>
    <xf numFmtId="173" fontId="28" fillId="24" borderId="1">
      <alignment horizontal="right" vertical="top"/>
      <protection locked="0"/>
    </xf>
    <xf numFmtId="175" fontId="28" fillId="24" borderId="1">
      <alignment horizontal="right" vertical="top"/>
      <protection locked="0"/>
    </xf>
    <xf numFmtId="10" fontId="28" fillId="24" borderId="1">
      <alignment horizontal="right" vertical="top"/>
      <protection locked="0"/>
    </xf>
    <xf numFmtId="176" fontId="28" fillId="24" borderId="1">
      <alignment horizontal="right" vertical="top"/>
      <protection locked="0"/>
    </xf>
    <xf numFmtId="49" fontId="28" fillId="24" borderId="1">
      <alignment horizontal="left" vertical="top"/>
      <protection locked="0"/>
    </xf>
    <xf numFmtId="0" fontId="38" fillId="0" borderId="0" applyAlignment="0"/>
    <xf numFmtId="1" fontId="28" fillId="0" borderId="8"/>
    <xf numFmtId="2" fontId="40" fillId="0" borderId="0"/>
    <xf numFmtId="0" fontId="41" fillId="0" borderId="0">
      <alignment horizontal="center" vertical="center"/>
    </xf>
    <xf numFmtId="0" fontId="28" fillId="29" borderId="0" applyNumberFormat="0" applyBorder="0" applyAlignment="0" applyProtection="0"/>
    <xf numFmtId="9" fontId="10" fillId="0" borderId="0" applyFont="0" applyFill="0" applyBorder="0" applyAlignment="0" applyProtection="0"/>
    <xf numFmtId="177" fontId="28" fillId="0" borderId="1">
      <alignment horizontal="right" vertical="top"/>
    </xf>
    <xf numFmtId="174" fontId="28" fillId="0" borderId="1">
      <alignment horizontal="right" vertical="top"/>
    </xf>
    <xf numFmtId="177" fontId="36" fillId="0" borderId="1">
      <alignment horizontal="right" vertical="top"/>
    </xf>
    <xf numFmtId="174" fontId="36" fillId="0" borderId="1">
      <alignment horizontal="right" vertical="top"/>
    </xf>
    <xf numFmtId="0" fontId="53" fillId="0" borderId="16" applyAlignment="0" applyProtection="0">
      <alignment horizontal="right" vertical="center"/>
      <protection locked="0"/>
    </xf>
    <xf numFmtId="177" fontId="28" fillId="24" borderId="1">
      <alignment horizontal="right" vertical="top"/>
      <protection locked="0"/>
    </xf>
    <xf numFmtId="174" fontId="28" fillId="24" borderId="1">
      <alignment horizontal="right" vertical="top"/>
      <protection locked="0"/>
    </xf>
    <xf numFmtId="172" fontId="28" fillId="27" borderId="1">
      <alignment horizontal="right" vertical="top"/>
    </xf>
    <xf numFmtId="175" fontId="28" fillId="28" borderId="1">
      <alignment horizontal="right" vertical="top"/>
    </xf>
    <xf numFmtId="10" fontId="28" fillId="27" borderId="1">
      <alignment horizontal="right" vertical="top"/>
    </xf>
    <xf numFmtId="176" fontId="28" fillId="31" borderId="1">
      <alignment horizontal="right" vertical="top"/>
    </xf>
    <xf numFmtId="49" fontId="28" fillId="31" borderId="1">
      <alignment horizontal="left" vertical="top"/>
    </xf>
    <xf numFmtId="0" fontId="60" fillId="0" borderId="0" applyFill="0" applyBorder="0" applyAlignment="0" applyProtection="0"/>
    <xf numFmtId="0" fontId="65" fillId="30" borderId="0" applyAlignment="0" applyProtection="0">
      <alignment horizontal="right" vertical="center"/>
      <protection locked="0"/>
    </xf>
    <xf numFmtId="0" fontId="34" fillId="20" borderId="39" applyNumberFormat="0" applyAlignment="0" applyProtection="0"/>
    <xf numFmtId="9" fontId="10" fillId="0" borderId="0" applyFont="0" applyFill="0" applyBorder="0" applyAlignment="0" applyProtection="0"/>
    <xf numFmtId="0" fontId="50" fillId="23" borderId="40" applyFill="0">
      <alignment horizontal="center" vertical="center" wrapText="1"/>
    </xf>
    <xf numFmtId="9" fontId="10" fillId="0" borderId="0" applyFont="0" applyFill="0" applyBorder="0" applyAlignment="0" applyProtection="0"/>
    <xf numFmtId="0" fontId="24" fillId="7" borderId="39" applyNumberFormat="0" applyAlignment="0" applyProtection="0"/>
    <xf numFmtId="0" fontId="34" fillId="20" borderId="39" applyNumberFormat="0" applyAlignment="0" applyProtection="0"/>
    <xf numFmtId="0" fontId="24" fillId="7" borderId="135" applyNumberFormat="0" applyAlignment="0" applyProtection="0"/>
    <xf numFmtId="0" fontId="24" fillId="7" borderId="182" applyNumberFormat="0" applyAlignment="0" applyProtection="0"/>
    <xf numFmtId="0" fontId="34" fillId="20" borderId="310" applyNumberFormat="0" applyAlignment="0" applyProtection="0"/>
    <xf numFmtId="0" fontId="63" fillId="0" borderId="0" applyNumberFormat="0" applyFill="0" applyBorder="0" applyAlignment="0" applyProtection="0"/>
    <xf numFmtId="9" fontId="18" fillId="0" borderId="0" applyFont="0" applyFill="0" applyBorder="0" applyAlignment="0" applyProtection="0"/>
    <xf numFmtId="0" fontId="50" fillId="23" borderId="136" applyFill="0">
      <alignment horizontal="center" vertical="center" wrapText="1"/>
    </xf>
    <xf numFmtId="0" fontId="49" fillId="23" borderId="40" applyFill="0">
      <alignment horizontal="center" vertical="center" wrapText="1"/>
    </xf>
    <xf numFmtId="0" fontId="51" fillId="30" borderId="0" applyAlignment="0" applyProtection="0">
      <alignment horizontal="right" vertical="center"/>
      <protection locked="0"/>
    </xf>
    <xf numFmtId="9" fontId="10" fillId="0" borderId="0" applyFont="0" applyFill="0" applyBorder="0" applyAlignment="0" applyProtection="0"/>
    <xf numFmtId="0" fontId="64" fillId="30" borderId="0" applyAlignment="0" applyProtection="0">
      <alignment horizontal="right" vertical="center"/>
      <protection locked="0"/>
    </xf>
    <xf numFmtId="0" fontId="24" fillId="7" borderId="39" applyNumberFormat="0" applyAlignment="0" applyProtection="0"/>
    <xf numFmtId="174" fontId="28" fillId="0" borderId="1">
      <alignment horizontal="right" vertical="top"/>
    </xf>
    <xf numFmtId="9" fontId="10" fillId="0" borderId="0" applyFont="0" applyFill="0" applyBorder="0" applyAlignment="0" applyProtection="0"/>
    <xf numFmtId="0" fontId="24" fillId="7" borderId="3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4" fillId="7" borderId="39" applyNumberFormat="0" applyAlignment="0" applyProtection="0"/>
    <xf numFmtId="9" fontId="10" fillId="0" borderId="0" applyFont="0" applyFill="0" applyBorder="0" applyAlignment="0" applyProtection="0"/>
    <xf numFmtId="0" fontId="24" fillId="7" borderId="39" applyNumberFormat="0" applyAlignment="0" applyProtection="0"/>
    <xf numFmtId="9" fontId="10" fillId="0" borderId="0" applyFont="0" applyFill="0" applyBorder="0" applyAlignment="0" applyProtection="0"/>
    <xf numFmtId="0" fontId="24" fillId="7" borderId="39" applyNumberFormat="0" applyAlignment="0" applyProtection="0"/>
    <xf numFmtId="0" fontId="24" fillId="7" borderId="39" applyNumberFormat="0" applyAlignment="0" applyProtection="0"/>
    <xf numFmtId="9" fontId="10" fillId="0" borderId="0" applyFont="0" applyFill="0" applyBorder="0" applyAlignment="0" applyProtection="0"/>
    <xf numFmtId="0" fontId="24" fillId="7" borderId="39" applyNumberFormat="0" applyAlignment="0" applyProtection="0"/>
    <xf numFmtId="0" fontId="24" fillId="7" borderId="3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4" fillId="7" borderId="3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4" fillId="7" borderId="3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9" fontId="10" fillId="0" borderId="0" applyFont="0" applyFill="0" applyBorder="0" applyAlignment="0" applyProtection="0"/>
    <xf numFmtId="0" fontId="24" fillId="7" borderId="39" applyNumberFormat="0" applyAlignment="0" applyProtection="0"/>
    <xf numFmtId="9" fontId="10" fillId="0" borderId="0" applyFont="0" applyFill="0" applyBorder="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4" fillId="7" borderId="39" applyNumberFormat="0" applyAlignment="0" applyProtection="0"/>
    <xf numFmtId="0" fontId="24" fillId="7" borderId="3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4" fillId="7" borderId="39" applyNumberFormat="0" applyAlignment="0" applyProtection="0"/>
    <xf numFmtId="0" fontId="24" fillId="7" borderId="39" applyNumberFormat="0" applyAlignment="0" applyProtection="0"/>
    <xf numFmtId="0" fontId="24" fillId="7" borderId="22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28" fillId="0" borderId="1">
      <alignment horizontal="right" vertical="top"/>
    </xf>
    <xf numFmtId="173" fontId="28" fillId="0" borderId="1">
      <alignment horizontal="right" vertical="top"/>
    </xf>
    <xf numFmtId="177" fontId="28" fillId="0" borderId="1">
      <alignment horizontal="right" vertical="top"/>
    </xf>
    <xf numFmtId="174" fontId="28" fillId="0" borderId="1">
      <alignment horizontal="right" vertical="top"/>
    </xf>
    <xf numFmtId="175" fontId="28" fillId="0" borderId="1">
      <alignment horizontal="right" vertical="top"/>
    </xf>
    <xf numFmtId="10" fontId="28" fillId="0" borderId="1">
      <alignment horizontal="right" vertical="top"/>
    </xf>
    <xf numFmtId="176" fontId="28" fillId="0" borderId="1">
      <alignment horizontal="right" vertical="top"/>
    </xf>
    <xf numFmtId="0" fontId="28" fillId="0" borderId="1">
      <alignment horizontal="left" vertical="top"/>
    </xf>
    <xf numFmtId="0" fontId="28" fillId="22" borderId="0" applyNumberFormat="0" applyBorder="0" applyAlignment="0" applyProtection="0"/>
    <xf numFmtId="1" fontId="35" fillId="0" borderId="0" applyFill="0" applyBorder="0">
      <alignment horizontal="center" vertical="center"/>
    </xf>
    <xf numFmtId="172" fontId="36" fillId="0" borderId="1">
      <alignment horizontal="right" vertical="top"/>
    </xf>
    <xf numFmtId="173" fontId="36" fillId="0" borderId="1">
      <alignment vertical="center"/>
    </xf>
    <xf numFmtId="177" fontId="36" fillId="0" borderId="1">
      <alignment horizontal="right" vertical="top"/>
    </xf>
    <xf numFmtId="174" fontId="36" fillId="0" borderId="1">
      <alignment horizontal="right" vertical="top"/>
    </xf>
    <xf numFmtId="175" fontId="36" fillId="0" borderId="1">
      <alignment horizontal="right" vertical="top"/>
    </xf>
    <xf numFmtId="10" fontId="36" fillId="0" borderId="1">
      <alignment horizontal="right" vertical="top"/>
    </xf>
    <xf numFmtId="176" fontId="36" fillId="0" borderId="1">
      <alignment horizontal="right" vertical="top"/>
    </xf>
    <xf numFmtId="0" fontId="36" fillId="0" borderId="1">
      <alignment horizontal="left" vertical="top"/>
    </xf>
    <xf numFmtId="0" fontId="50" fillId="23" borderId="40" applyFill="0">
      <alignment horizontal="center" vertical="center" wrapText="1"/>
    </xf>
    <xf numFmtId="0" fontId="52" fillId="30" borderId="0" applyAlignment="0" applyProtection="0">
      <alignment horizontal="right" vertical="center"/>
      <protection locked="0"/>
    </xf>
    <xf numFmtId="0" fontId="53" fillId="0" borderId="16" applyAlignment="0" applyProtection="0">
      <alignment horizontal="right" vertical="center"/>
      <protection locked="0"/>
    </xf>
    <xf numFmtId="172" fontId="28" fillId="24" borderId="1">
      <alignment horizontal="right" vertical="top"/>
      <protection locked="0"/>
    </xf>
    <xf numFmtId="173" fontId="28" fillId="24" borderId="1">
      <alignment horizontal="right" vertical="top"/>
      <protection locked="0"/>
    </xf>
    <xf numFmtId="177" fontId="28" fillId="24" borderId="1">
      <alignment horizontal="right" vertical="top"/>
      <protection locked="0"/>
    </xf>
    <xf numFmtId="174" fontId="28" fillId="24" borderId="1">
      <alignment horizontal="right" vertical="top"/>
      <protection locked="0"/>
    </xf>
    <xf numFmtId="175" fontId="28" fillId="24" borderId="1">
      <alignment horizontal="right" vertical="top"/>
      <protection locked="0"/>
    </xf>
    <xf numFmtId="10" fontId="28" fillId="24" borderId="1">
      <alignment horizontal="right" vertical="top"/>
      <protection locked="0"/>
    </xf>
    <xf numFmtId="176" fontId="28" fillId="24" borderId="1">
      <alignment horizontal="right" vertical="top"/>
      <protection locked="0"/>
    </xf>
    <xf numFmtId="49" fontId="28" fillId="24" borderId="1">
      <alignment horizontal="left" vertical="top"/>
      <protection locked="0"/>
    </xf>
    <xf numFmtId="0" fontId="38" fillId="0" borderId="0" applyAlignment="0"/>
    <xf numFmtId="0" fontId="2" fillId="0" borderId="0"/>
    <xf numFmtId="0" fontId="58" fillId="0" borderId="0"/>
    <xf numFmtId="172" fontId="28" fillId="27" borderId="1">
      <alignment horizontal="right" vertical="top"/>
    </xf>
    <xf numFmtId="175" fontId="28" fillId="28" borderId="1">
      <alignment horizontal="right" vertical="top"/>
    </xf>
    <xf numFmtId="10" fontId="28" fillId="27" borderId="1">
      <alignment horizontal="right" vertical="top"/>
    </xf>
    <xf numFmtId="176" fontId="28" fillId="31" borderId="1">
      <alignment horizontal="right" vertical="top"/>
    </xf>
    <xf numFmtId="49" fontId="28" fillId="31" borderId="1">
      <alignment horizontal="left" vertical="top"/>
    </xf>
    <xf numFmtId="1" fontId="28" fillId="0" borderId="8"/>
    <xf numFmtId="2" fontId="40" fillId="0" borderId="0"/>
    <xf numFmtId="0" fontId="60" fillId="0" borderId="0" applyFill="0" applyBorder="0" applyAlignment="0" applyProtection="0"/>
    <xf numFmtId="0" fontId="65" fillId="30" borderId="0" applyAlignment="0" applyProtection="0">
      <alignment horizontal="right" vertical="center"/>
      <protection locked="0"/>
    </xf>
    <xf numFmtId="0" fontId="41" fillId="0" borderId="0">
      <alignment horizontal="center" vertical="center"/>
    </xf>
    <xf numFmtId="0" fontId="28" fillId="29" borderId="0" applyNumberFormat="0" applyBorder="0" applyAlignment="0" applyProtection="0"/>
    <xf numFmtId="0" fontId="24" fillId="7" borderId="52" applyNumberFormat="0" applyAlignment="0" applyProtection="0"/>
    <xf numFmtId="0" fontId="24" fillId="7" borderId="52" applyNumberFormat="0" applyAlignment="0" applyProtection="0"/>
    <xf numFmtId="0" fontId="24" fillId="7" borderId="66" applyNumberFormat="0" applyAlignment="0" applyProtection="0"/>
    <xf numFmtId="0" fontId="24" fillId="7" borderId="79" applyNumberFormat="0" applyAlignment="0" applyProtection="0"/>
    <xf numFmtId="0" fontId="24" fillId="7" borderId="52" applyNumberFormat="0" applyAlignment="0" applyProtection="0"/>
    <xf numFmtId="0" fontId="28" fillId="26" borderId="81" applyNumberFormat="0" applyAlignment="0" applyProtection="0"/>
    <xf numFmtId="0" fontId="24" fillId="7" borderId="52" applyNumberFormat="0" applyAlignment="0" applyProtection="0"/>
    <xf numFmtId="0" fontId="24" fillId="7" borderId="59" applyNumberFormat="0" applyAlignment="0" applyProtection="0"/>
    <xf numFmtId="0" fontId="24" fillId="7" borderId="52" applyNumberFormat="0" applyAlignment="0" applyProtection="0"/>
    <xf numFmtId="0" fontId="24" fillId="7" borderId="52" applyNumberFormat="0" applyAlignment="0" applyProtection="0"/>
    <xf numFmtId="0" fontId="24" fillId="7" borderId="73" applyNumberFormat="0" applyAlignment="0" applyProtection="0"/>
    <xf numFmtId="0" fontId="49" fillId="23" borderId="67" applyFill="0">
      <alignment horizontal="center" vertical="center" wrapText="1"/>
    </xf>
    <xf numFmtId="0" fontId="24" fillId="7" borderId="79" applyNumberFormat="0" applyAlignment="0" applyProtection="0"/>
    <xf numFmtId="0" fontId="24" fillId="7" borderId="79" applyNumberFormat="0" applyAlignment="0" applyProtection="0"/>
    <xf numFmtId="0" fontId="24" fillId="7" borderId="52" applyNumberFormat="0" applyAlignment="0" applyProtection="0"/>
    <xf numFmtId="164" fontId="17" fillId="39" borderId="71">
      <alignment horizontal="left" vertical="center"/>
    </xf>
    <xf numFmtId="0" fontId="34" fillId="20" borderId="79" applyNumberFormat="0" applyAlignment="0" applyProtection="0"/>
    <xf numFmtId="0" fontId="28" fillId="26" borderId="54" applyNumberFormat="0" applyAlignment="0" applyProtection="0"/>
    <xf numFmtId="0" fontId="10" fillId="26" borderId="41" applyNumberFormat="0" applyFont="0" applyAlignment="0" applyProtection="0"/>
    <xf numFmtId="0" fontId="24" fillId="7" borderId="73" applyNumberFormat="0" applyAlignment="0" applyProtection="0"/>
    <xf numFmtId="0" fontId="24" fillId="7" borderId="73" applyNumberFormat="0" applyAlignment="0" applyProtection="0"/>
    <xf numFmtId="37" fontId="78" fillId="0" borderId="0" applyFill="0" applyBorder="0" applyAlignment="0">
      <protection locked="0"/>
    </xf>
    <xf numFmtId="186" fontId="14" fillId="0" borderId="65" applyFont="0" applyFill="0" applyBorder="0" applyAlignment="0" applyProtection="0"/>
    <xf numFmtId="0" fontId="24" fillId="7" borderId="59" applyNumberFormat="0" applyAlignment="0" applyProtection="0"/>
    <xf numFmtId="0" fontId="24" fillId="7" borderId="59" applyNumberFormat="0" applyAlignment="0" applyProtection="0"/>
    <xf numFmtId="0" fontId="14" fillId="23" borderId="47" applyFill="0">
      <alignment horizontal="center" vertical="center" wrapText="1"/>
    </xf>
    <xf numFmtId="0" fontId="24" fillId="7" borderId="79" applyNumberFormat="0" applyAlignment="0" applyProtection="0"/>
    <xf numFmtId="0" fontId="24" fillId="7" borderId="79" applyNumberFormat="0" applyAlignment="0" applyProtection="0"/>
    <xf numFmtId="0" fontId="10" fillId="0" borderId="38" applyFont="0" applyFill="0" applyBorder="0" applyAlignment="0" applyProtection="0"/>
    <xf numFmtId="170" fontId="10" fillId="0" borderId="38" applyFont="0" applyFill="0" applyBorder="0" applyAlignment="0" applyProtection="0"/>
    <xf numFmtId="164" fontId="17" fillId="37" borderId="64">
      <alignment horizontal="center" vertical="center"/>
    </xf>
    <xf numFmtId="0" fontId="24" fillId="7" borderId="73" applyNumberFormat="0" applyAlignment="0" applyProtection="0"/>
    <xf numFmtId="164" fontId="17" fillId="39" borderId="44">
      <alignment horizontal="left" vertical="center"/>
    </xf>
    <xf numFmtId="0" fontId="24" fillId="7" borderId="52" applyNumberFormat="0" applyAlignment="0" applyProtection="0"/>
    <xf numFmtId="0" fontId="24" fillId="7" borderId="59" applyNumberFormat="0" applyAlignment="0" applyProtection="0"/>
    <xf numFmtId="0" fontId="24" fillId="7" borderId="59" applyNumberFormat="0" applyAlignment="0" applyProtection="0"/>
    <xf numFmtId="0" fontId="24" fillId="7" borderId="52" applyNumberFormat="0" applyAlignment="0" applyProtection="0"/>
    <xf numFmtId="0" fontId="24" fillId="7" borderId="66" applyNumberFormat="0" applyAlignment="0" applyProtection="0"/>
    <xf numFmtId="0" fontId="24" fillId="7" borderId="66" applyNumberFormat="0" applyAlignment="0" applyProtection="0"/>
    <xf numFmtId="0" fontId="49" fillId="23" borderId="53" applyFill="0">
      <alignment horizontal="center" vertical="center" wrapText="1"/>
    </xf>
    <xf numFmtId="0" fontId="24" fillId="7" borderId="66" applyNumberFormat="0" applyAlignment="0" applyProtection="0"/>
    <xf numFmtId="0" fontId="24" fillId="7" borderId="66" applyNumberFormat="0" applyAlignment="0" applyProtection="0"/>
    <xf numFmtId="164" fontId="17" fillId="37" borderId="50">
      <alignment horizontal="center" vertical="center"/>
    </xf>
    <xf numFmtId="0" fontId="28" fillId="26" borderId="75" applyNumberFormat="0" applyAlignment="0" applyProtection="0"/>
    <xf numFmtId="0" fontId="10" fillId="26" borderId="54" applyNumberFormat="0" applyFont="0" applyAlignment="0" applyProtection="0"/>
    <xf numFmtId="0" fontId="24" fillId="7" borderId="79" applyNumberFormat="0" applyAlignment="0" applyProtection="0"/>
    <xf numFmtId="186" fontId="14" fillId="0" borderId="78" applyFont="0" applyFill="0" applyBorder="0" applyAlignment="0" applyProtection="0"/>
    <xf numFmtId="164" fontId="17" fillId="39" borderId="57">
      <alignment horizontal="left" vertical="center"/>
    </xf>
    <xf numFmtId="0" fontId="50" fillId="23" borderId="67" applyFill="0">
      <alignment horizontal="center" vertical="center" wrapText="1"/>
    </xf>
    <xf numFmtId="0" fontId="26" fillId="20" borderId="82" applyNumberFormat="0" applyAlignment="0" applyProtection="0"/>
    <xf numFmtId="0" fontId="24" fillId="7" borderId="52" applyNumberFormat="0" applyAlignment="0" applyProtection="0"/>
    <xf numFmtId="0" fontId="24" fillId="7" borderId="52" applyNumberFormat="0" applyAlignment="0" applyProtection="0"/>
    <xf numFmtId="0" fontId="24" fillId="7" borderId="66" applyNumberFormat="0" applyAlignment="0" applyProtection="0"/>
    <xf numFmtId="0" fontId="24" fillId="7" borderId="79" applyNumberFormat="0" applyAlignment="0" applyProtection="0"/>
    <xf numFmtId="0" fontId="14" fillId="23" borderId="40" applyFill="0">
      <alignment horizontal="center" vertical="center" wrapText="1"/>
    </xf>
    <xf numFmtId="0" fontId="34" fillId="20" borderId="79" applyNumberFormat="0" applyAlignment="0" applyProtection="0"/>
    <xf numFmtId="0" fontId="26" fillId="20" borderId="69" applyNumberFormat="0" applyAlignment="0" applyProtection="0"/>
    <xf numFmtId="0" fontId="24" fillId="7" borderId="79" applyNumberFormat="0" applyAlignment="0" applyProtection="0"/>
    <xf numFmtId="0" fontId="50" fillId="23" borderId="53" applyFill="0">
      <alignment horizontal="center" vertical="center" wrapText="1"/>
    </xf>
    <xf numFmtId="0" fontId="24" fillId="7" borderId="59" applyNumberFormat="0" applyAlignment="0" applyProtection="0"/>
    <xf numFmtId="0" fontId="24" fillId="7" borderId="79" applyNumberFormat="0" applyAlignment="0" applyProtection="0"/>
    <xf numFmtId="0" fontId="24" fillId="7" borderId="66" applyNumberFormat="0" applyAlignment="0" applyProtection="0"/>
    <xf numFmtId="0" fontId="34" fillId="20" borderId="59" applyNumberFormat="0" applyAlignment="0" applyProtection="0"/>
    <xf numFmtId="0" fontId="24" fillId="7" borderId="73" applyNumberFormat="0" applyAlignment="0" applyProtection="0"/>
    <xf numFmtId="0" fontId="24" fillId="7" borderId="79" applyNumberFormat="0" applyAlignment="0" applyProtection="0"/>
    <xf numFmtId="186" fontId="14" fillId="0" borderId="45" applyFont="0" applyFill="0" applyBorder="0" applyAlignment="0" applyProtection="0"/>
    <xf numFmtId="37" fontId="78" fillId="0" borderId="0" applyFill="0" applyBorder="0" applyAlignment="0">
      <protection locked="0"/>
    </xf>
    <xf numFmtId="0" fontId="24" fillId="7" borderId="73" applyNumberFormat="0" applyAlignment="0" applyProtection="0"/>
    <xf numFmtId="0" fontId="24" fillId="7" borderId="66" applyNumberFormat="0" applyAlignment="0" applyProtection="0"/>
    <xf numFmtId="0" fontId="24" fillId="7" borderId="59" applyNumberFormat="0" applyAlignment="0" applyProtection="0"/>
    <xf numFmtId="0" fontId="24" fillId="7" borderId="66" applyNumberFormat="0" applyAlignment="0" applyProtection="0"/>
    <xf numFmtId="0" fontId="24" fillId="7" borderId="66" applyNumberFormat="0" applyAlignment="0" applyProtection="0"/>
    <xf numFmtId="0" fontId="24" fillId="7" borderId="66" applyNumberFormat="0" applyAlignment="0" applyProtection="0"/>
    <xf numFmtId="0" fontId="14" fillId="23" borderId="67" applyFill="0">
      <alignment horizontal="center" vertical="center" wrapText="1"/>
    </xf>
    <xf numFmtId="0" fontId="24" fillId="7" borderId="66" applyNumberFormat="0" applyAlignment="0" applyProtection="0"/>
    <xf numFmtId="0" fontId="28" fillId="26" borderId="81" applyNumberFormat="0" applyAlignment="0" applyProtection="0"/>
    <xf numFmtId="0" fontId="10" fillId="0" borderId="78" applyFont="0" applyFill="0" applyBorder="0" applyAlignment="0" applyProtection="0"/>
    <xf numFmtId="0" fontId="34" fillId="20" borderId="39" applyNumberFormat="0" applyAlignment="0" applyProtection="0"/>
    <xf numFmtId="0" fontId="26" fillId="20" borderId="82" applyNumberFormat="0" applyAlignment="0" applyProtection="0"/>
    <xf numFmtId="0" fontId="34" fillId="20" borderId="52" applyNumberFormat="0" applyAlignment="0" applyProtection="0"/>
    <xf numFmtId="0" fontId="24" fillId="7" borderId="79" applyNumberFormat="0" applyAlignment="0" applyProtection="0"/>
    <xf numFmtId="0" fontId="24" fillId="7" borderId="79" applyNumberFormat="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0" fontId="24" fillId="7" borderId="52" applyNumberFormat="0" applyAlignment="0" applyProtection="0"/>
    <xf numFmtId="0" fontId="26" fillId="20" borderId="55" applyNumberFormat="0" applyAlignment="0" applyProtection="0"/>
    <xf numFmtId="0" fontId="26" fillId="20" borderId="42" applyNumberFormat="0" applyAlignment="0" applyProtection="0"/>
    <xf numFmtId="0" fontId="24" fillId="7" borderId="79" applyNumberFormat="0" applyAlignment="0" applyProtection="0"/>
    <xf numFmtId="0" fontId="27" fillId="0" borderId="43" applyNumberFormat="0" applyFill="0" applyAlignment="0" applyProtection="0"/>
    <xf numFmtId="0" fontId="24" fillId="7" borderId="73" applyNumberFormat="0" applyAlignment="0" applyProtection="0"/>
    <xf numFmtId="164" fontId="17" fillId="37" borderId="44">
      <alignment horizontal="center" vertical="center"/>
    </xf>
    <xf numFmtId="0" fontId="24" fillId="7" borderId="52" applyNumberFormat="0" applyAlignment="0" applyProtection="0"/>
    <xf numFmtId="0" fontId="28" fillId="26" borderId="61" applyNumberFormat="0" applyAlignment="0" applyProtection="0"/>
    <xf numFmtId="164" fontId="95" fillId="38" borderId="37">
      <alignment horizontal="right" vertical="center"/>
    </xf>
    <xf numFmtId="164" fontId="17" fillId="37" borderId="71">
      <alignment horizontal="center" vertical="center"/>
    </xf>
    <xf numFmtId="0" fontId="24" fillId="7" borderId="66" applyNumberFormat="0" applyAlignment="0" applyProtection="0"/>
    <xf numFmtId="0" fontId="26" fillId="20" borderId="69" applyNumberFormat="0" applyAlignment="0" applyProtection="0"/>
    <xf numFmtId="0" fontId="26" fillId="20" borderId="55" applyNumberFormat="0" applyAlignment="0" applyProtection="0"/>
    <xf numFmtId="164" fontId="17" fillId="39" borderId="37">
      <alignment horizontal="left" vertical="center"/>
    </xf>
    <xf numFmtId="0" fontId="24" fillId="7" borderId="52" applyNumberFormat="0" applyAlignment="0" applyProtection="0"/>
    <xf numFmtId="0" fontId="24" fillId="7" borderId="79" applyNumberFormat="0" applyAlignment="0" applyProtection="0"/>
    <xf numFmtId="170" fontId="10" fillId="0" borderId="72" applyFont="0" applyFill="0" applyBorder="0" applyAlignment="0" applyProtection="0"/>
    <xf numFmtId="0" fontId="34" fillId="20" borderId="79" applyNumberFormat="0" applyAlignment="0" applyProtection="0"/>
    <xf numFmtId="0" fontId="24" fillId="7" borderId="73" applyNumberFormat="0" applyAlignment="0" applyProtection="0"/>
    <xf numFmtId="0" fontId="24" fillId="7" borderId="79" applyNumberFormat="0" applyAlignment="0" applyProtection="0"/>
    <xf numFmtId="0" fontId="50" fillId="23" borderId="53" applyFill="0">
      <alignment horizontal="center" vertical="center" wrapText="1"/>
    </xf>
    <xf numFmtId="37" fontId="78" fillId="0" borderId="0" applyFill="0" applyBorder="0" applyAlignment="0">
      <protection locked="0"/>
    </xf>
    <xf numFmtId="0" fontId="10" fillId="26" borderId="61" applyNumberFormat="0" applyFont="0" applyAlignment="0" applyProtection="0"/>
    <xf numFmtId="0" fontId="24" fillId="7" borderId="79" applyNumberFormat="0" applyAlignment="0" applyProtection="0"/>
    <xf numFmtId="0" fontId="24" fillId="7" borderId="52" applyNumberFormat="0" applyAlignment="0" applyProtection="0"/>
    <xf numFmtId="0" fontId="24" fillId="7" borderId="46" applyNumberFormat="0" applyAlignment="0" applyProtection="0"/>
    <xf numFmtId="0" fontId="26" fillId="20" borderId="49" applyNumberFormat="0" applyAlignment="0" applyProtection="0"/>
    <xf numFmtId="0" fontId="28" fillId="26" borderId="48" applyNumberFormat="0" applyAlignment="0" applyProtection="0"/>
    <xf numFmtId="0" fontId="24" fillId="7" borderId="52" applyNumberFormat="0" applyAlignment="0" applyProtection="0"/>
    <xf numFmtId="0" fontId="28" fillId="26" borderId="48" applyNumberFormat="0" applyAlignment="0" applyProtection="0"/>
    <xf numFmtId="0" fontId="26" fillId="20" borderId="49" applyNumberFormat="0" applyAlignment="0" applyProtection="0"/>
    <xf numFmtId="0" fontId="24" fillId="7" borderId="79" applyNumberFormat="0" applyAlignment="0" applyProtection="0"/>
    <xf numFmtId="0" fontId="24" fillId="7" borderId="79" applyNumberFormat="0" applyAlignment="0" applyProtection="0"/>
    <xf numFmtId="0" fontId="24" fillId="7" borderId="46" applyNumberFormat="0" applyAlignment="0" applyProtection="0"/>
    <xf numFmtId="0" fontId="24" fillId="7" borderId="66" applyNumberFormat="0" applyAlignment="0" applyProtection="0"/>
    <xf numFmtId="0" fontId="24" fillId="7" borderId="52" applyNumberFormat="0" applyAlignment="0" applyProtection="0"/>
    <xf numFmtId="0" fontId="24" fillId="7" borderId="79" applyNumberFormat="0" applyAlignment="0" applyProtection="0"/>
    <xf numFmtId="170" fontId="10" fillId="0" borderId="65" applyFont="0" applyFill="0" applyBorder="0" applyAlignment="0" applyProtection="0"/>
    <xf numFmtId="0" fontId="50" fillId="23" borderId="47" applyFill="0">
      <alignment horizontal="center" vertical="center" wrapText="1"/>
    </xf>
    <xf numFmtId="0" fontId="24" fillId="7" borderId="79" applyNumberFormat="0" applyAlignment="0" applyProtection="0"/>
    <xf numFmtId="0" fontId="24" fillId="7" borderId="66" applyNumberFormat="0" applyAlignment="0" applyProtection="0"/>
    <xf numFmtId="0" fontId="24" fillId="7" borderId="59" applyNumberFormat="0" applyAlignment="0" applyProtection="0"/>
    <xf numFmtId="0" fontId="24" fillId="7" borderId="73" applyNumberFormat="0" applyAlignment="0" applyProtection="0"/>
    <xf numFmtId="0" fontId="24" fillId="7" borderId="59" applyNumberFormat="0" applyAlignment="0" applyProtection="0"/>
    <xf numFmtId="0" fontId="24" fillId="7" borderId="59" applyNumberFormat="0" applyAlignment="0" applyProtection="0"/>
    <xf numFmtId="0" fontId="14" fillId="23" borderId="60" applyFill="0">
      <alignment horizontal="center" vertical="center" wrapText="1"/>
    </xf>
    <xf numFmtId="0" fontId="24" fillId="7" borderId="52" applyNumberFormat="0" applyAlignment="0" applyProtection="0"/>
    <xf numFmtId="0" fontId="27" fillId="0" borderId="63" applyNumberFormat="0" applyFill="0" applyAlignment="0" applyProtection="0"/>
    <xf numFmtId="0" fontId="24" fillId="7" borderId="79" applyNumberFormat="0" applyAlignment="0" applyProtection="0"/>
    <xf numFmtId="0" fontId="24" fillId="7" borderId="73" applyNumberFormat="0" applyAlignment="0" applyProtection="0"/>
    <xf numFmtId="0" fontId="24" fillId="7" borderId="66" applyNumberFormat="0" applyAlignment="0" applyProtection="0"/>
    <xf numFmtId="0" fontId="34" fillId="20" borderId="59" applyNumberFormat="0" applyAlignment="0" applyProtection="0"/>
    <xf numFmtId="0" fontId="34" fillId="20" borderId="46" applyNumberFormat="0" applyAlignment="0" applyProtection="0"/>
    <xf numFmtId="0" fontId="24" fillId="7" borderId="79" applyNumberFormat="0" applyAlignment="0" applyProtection="0"/>
    <xf numFmtId="0" fontId="50" fillId="23" borderId="47" applyFill="0">
      <alignment horizontal="center" vertical="center" wrapText="1"/>
    </xf>
    <xf numFmtId="0" fontId="24" fillId="7" borderId="66" applyNumberFormat="0" applyAlignment="0" applyProtection="0"/>
    <xf numFmtId="0" fontId="24" fillId="7" borderId="46" applyNumberFormat="0" applyAlignment="0" applyProtection="0"/>
    <xf numFmtId="0" fontId="34" fillId="20" borderId="46" applyNumberFormat="0" applyAlignment="0" applyProtection="0"/>
    <xf numFmtId="0" fontId="34" fillId="20" borderId="52" applyNumberFormat="0" applyAlignment="0" applyProtection="0"/>
    <xf numFmtId="0" fontId="24" fillId="7" borderId="59" applyNumberFormat="0" applyAlignment="0" applyProtection="0"/>
    <xf numFmtId="0" fontId="50" fillId="23" borderId="60" applyFill="0">
      <alignment horizontal="center" vertical="center" wrapText="1"/>
    </xf>
    <xf numFmtId="0" fontId="24" fillId="7" borderId="79" applyNumberFormat="0" applyAlignment="0" applyProtection="0"/>
    <xf numFmtId="0" fontId="49" fillId="23" borderId="47" applyFill="0">
      <alignment horizontal="center" vertical="center" wrapText="1"/>
    </xf>
    <xf numFmtId="0" fontId="24" fillId="7" borderId="79" applyNumberFormat="0" applyAlignment="0" applyProtection="0"/>
    <xf numFmtId="0" fontId="24" fillId="7" borderId="46" applyNumberFormat="0" applyAlignment="0" applyProtection="0"/>
    <xf numFmtId="170" fontId="10" fillId="0" borderId="51" applyFont="0" applyFill="0" applyBorder="0" applyAlignment="0" applyProtection="0"/>
    <xf numFmtId="0" fontId="24" fillId="7" borderId="46" applyNumberFormat="0" applyAlignment="0" applyProtection="0"/>
    <xf numFmtId="0" fontId="24" fillId="7" borderId="46" applyNumberFormat="0" applyAlignment="0" applyProtection="0"/>
    <xf numFmtId="0" fontId="27" fillId="0" borderId="70" applyNumberFormat="0" applyFill="0" applyAlignment="0" applyProtection="0"/>
    <xf numFmtId="0" fontId="24" fillId="7" borderId="46" applyNumberFormat="0" applyAlignment="0" applyProtection="0"/>
    <xf numFmtId="164" fontId="17" fillId="37" borderId="57">
      <alignment horizontal="center" vertical="center"/>
    </xf>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59" applyNumberFormat="0" applyAlignment="0" applyProtection="0"/>
    <xf numFmtId="0" fontId="26" fillId="20" borderId="82" applyNumberFormat="0" applyAlignment="0" applyProtection="0"/>
    <xf numFmtId="0" fontId="24" fillId="7" borderId="66" applyNumberFormat="0" applyAlignment="0" applyProtection="0"/>
    <xf numFmtId="0" fontId="24" fillId="7" borderId="46" applyNumberFormat="0" applyAlignment="0" applyProtection="0"/>
    <xf numFmtId="0" fontId="24" fillId="7" borderId="59" applyNumberFormat="0" applyAlignment="0" applyProtection="0"/>
    <xf numFmtId="0" fontId="24" fillId="7" borderId="59" applyNumberFormat="0" applyAlignment="0" applyProtection="0"/>
    <xf numFmtId="0" fontId="24" fillId="7" borderId="46" applyNumberFormat="0" applyAlignment="0" applyProtection="0"/>
    <xf numFmtId="0" fontId="24" fillId="7" borderId="79" applyNumberFormat="0" applyAlignment="0" applyProtection="0"/>
    <xf numFmtId="0" fontId="24" fillId="7" borderId="79" applyNumberFormat="0" applyAlignment="0" applyProtection="0"/>
    <xf numFmtId="170" fontId="10" fillId="0" borderId="58" applyFont="0" applyFill="0" applyBorder="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73" applyNumberFormat="0" applyAlignment="0" applyProtection="0"/>
    <xf numFmtId="0" fontId="24" fillId="7" borderId="46" applyNumberFormat="0" applyAlignment="0" applyProtection="0"/>
    <xf numFmtId="0" fontId="24" fillId="7" borderId="59"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66" applyNumberFormat="0" applyAlignment="0" applyProtection="0"/>
    <xf numFmtId="0" fontId="24" fillId="7" borderId="73" applyNumberFormat="0" applyAlignment="0" applyProtection="0"/>
    <xf numFmtId="0" fontId="24" fillId="7" borderId="66" applyNumberFormat="0" applyAlignment="0" applyProtection="0"/>
    <xf numFmtId="0" fontId="10" fillId="0" borderId="65" applyFont="0" applyFill="0" applyBorder="0" applyAlignment="0" applyProtection="0"/>
    <xf numFmtId="0" fontId="24" fillId="7" borderId="73" applyNumberFormat="0" applyAlignment="0" applyProtection="0"/>
    <xf numFmtId="0" fontId="49" fillId="23" borderId="74" applyFill="0">
      <alignment horizontal="center" vertical="center" wrapText="1"/>
    </xf>
    <xf numFmtId="164" fontId="17" fillId="39" borderId="50">
      <alignment horizontal="left" vertical="center"/>
    </xf>
    <xf numFmtId="0" fontId="24" fillId="7" borderId="66" applyNumberFormat="0" applyAlignment="0" applyProtection="0"/>
    <xf numFmtId="0" fontId="24" fillId="7" borderId="59" applyNumberFormat="0" applyAlignment="0" applyProtection="0"/>
    <xf numFmtId="0" fontId="24" fillId="7" borderId="79" applyNumberFormat="0" applyAlignment="0" applyProtection="0"/>
    <xf numFmtId="0" fontId="34" fillId="20" borderId="59" applyNumberFormat="0" applyAlignment="0" applyProtection="0"/>
    <xf numFmtId="0" fontId="27" fillId="0" borderId="83" applyNumberFormat="0" applyFill="0" applyAlignment="0" applyProtection="0"/>
    <xf numFmtId="0" fontId="24" fillId="7" borderId="73" applyNumberFormat="0" applyAlignment="0" applyProtection="0"/>
    <xf numFmtId="170" fontId="10" fillId="0" borderId="45" applyFont="0" applyFill="0" applyBorder="0" applyAlignment="0" applyProtection="0"/>
    <xf numFmtId="0" fontId="10" fillId="0" borderId="45" applyFont="0" applyFill="0" applyBorder="0" applyAlignment="0" applyProtection="0"/>
    <xf numFmtId="0" fontId="24" fillId="7" borderId="79" applyNumberFormat="0" applyAlignment="0" applyProtection="0"/>
    <xf numFmtId="0" fontId="24" fillId="7" borderId="79" applyNumberFormat="0" applyAlignment="0" applyProtection="0"/>
    <xf numFmtId="37" fontId="78" fillId="0" borderId="0" applyFill="0" applyBorder="0" applyAlignment="0">
      <protection locked="0"/>
    </xf>
    <xf numFmtId="0" fontId="24" fillId="7" borderId="79" applyNumberFormat="0" applyAlignment="0" applyProtection="0"/>
    <xf numFmtId="0" fontId="28" fillId="26" borderId="81" applyNumberFormat="0" applyAlignment="0" applyProtection="0"/>
    <xf numFmtId="0" fontId="24" fillId="7" borderId="79" applyNumberFormat="0" applyAlignment="0" applyProtection="0"/>
    <xf numFmtId="0" fontId="10" fillId="26" borderId="48" applyNumberFormat="0" applyFont="0" applyAlignment="0" applyProtection="0"/>
    <xf numFmtId="0" fontId="26" fillId="20" borderId="62" applyNumberFormat="0" applyAlignment="0" applyProtection="0"/>
    <xf numFmtId="0" fontId="10" fillId="26" borderId="68" applyNumberFormat="0" applyFont="0" applyAlignment="0" applyProtection="0"/>
    <xf numFmtId="0" fontId="10" fillId="26" borderId="75" applyNumberFormat="0" applyFont="0" applyAlignment="0" applyProtection="0"/>
    <xf numFmtId="0" fontId="24" fillId="7" borderId="59" applyNumberFormat="0" applyAlignment="0" applyProtection="0"/>
    <xf numFmtId="0" fontId="24" fillId="7" borderId="59" applyNumberFormat="0" applyAlignment="0" applyProtection="0"/>
    <xf numFmtId="0" fontId="24" fillId="7" borderId="59" applyNumberFormat="0" applyAlignment="0" applyProtection="0"/>
    <xf numFmtId="0" fontId="24" fillId="7" borderId="79" applyNumberFormat="0" applyAlignment="0" applyProtection="0"/>
    <xf numFmtId="0" fontId="50" fillId="23" borderId="67" applyFill="0">
      <alignment horizontal="center" vertical="center" wrapText="1"/>
    </xf>
    <xf numFmtId="0" fontId="24" fillId="7" borderId="59" applyNumberFormat="0" applyAlignment="0" applyProtection="0"/>
    <xf numFmtId="0" fontId="24" fillId="7" borderId="59" applyNumberFormat="0" applyAlignment="0" applyProtection="0"/>
    <xf numFmtId="0" fontId="24" fillId="7" borderId="79" applyNumberFormat="0" applyAlignment="0" applyProtection="0"/>
    <xf numFmtId="0" fontId="24" fillId="7" borderId="59" applyNumberFormat="0" applyAlignment="0" applyProtection="0"/>
    <xf numFmtId="164" fontId="17" fillId="37" borderId="77">
      <alignment horizontal="center" vertical="center"/>
    </xf>
    <xf numFmtId="0" fontId="24" fillId="7" borderId="59" applyNumberFormat="0" applyAlignment="0" applyProtection="0"/>
    <xf numFmtId="0" fontId="24" fillId="7" borderId="59" applyNumberFormat="0" applyAlignment="0" applyProtection="0"/>
    <xf numFmtId="0" fontId="24" fillId="7" borderId="52" applyNumberFormat="0" applyAlignment="0" applyProtection="0"/>
    <xf numFmtId="0" fontId="24" fillId="7" borderId="52" applyNumberFormat="0" applyAlignment="0" applyProtection="0"/>
    <xf numFmtId="0" fontId="24" fillId="7" borderId="79" applyNumberFormat="0" applyAlignment="0" applyProtection="0"/>
    <xf numFmtId="0" fontId="24" fillId="7" borderId="59" applyNumberFormat="0" applyAlignment="0" applyProtection="0"/>
    <xf numFmtId="0" fontId="26" fillId="20" borderId="69" applyNumberFormat="0" applyAlignment="0" applyProtection="0"/>
    <xf numFmtId="0" fontId="24" fillId="7" borderId="46" applyNumberFormat="0" applyAlignment="0" applyProtection="0"/>
    <xf numFmtId="0" fontId="24" fillId="7" borderId="46" applyNumberFormat="0" applyAlignment="0" applyProtection="0"/>
    <xf numFmtId="0" fontId="24" fillId="7" borderId="73" applyNumberFormat="0" applyAlignment="0" applyProtection="0"/>
    <xf numFmtId="0" fontId="24" fillId="7" borderId="46" applyNumberFormat="0" applyAlignment="0" applyProtection="0"/>
    <xf numFmtId="0" fontId="24" fillId="7" borderId="46" applyNumberFormat="0" applyAlignment="0" applyProtection="0"/>
    <xf numFmtId="0" fontId="24" fillId="7" borderId="79" applyNumberFormat="0" applyAlignment="0" applyProtection="0"/>
    <xf numFmtId="0" fontId="34" fillId="20" borderId="66" applyNumberFormat="0" applyAlignment="0" applyProtection="0"/>
    <xf numFmtId="0" fontId="24" fillId="7" borderId="79" applyNumberFormat="0" applyAlignment="0" applyProtection="0"/>
    <xf numFmtId="0" fontId="24" fillId="7" borderId="79" applyNumberFormat="0" applyAlignment="0" applyProtection="0"/>
    <xf numFmtId="0" fontId="10" fillId="0" borderId="51" applyFont="0" applyFill="0" applyBorder="0" applyAlignment="0" applyProtection="0"/>
    <xf numFmtId="0" fontId="34" fillId="20" borderId="66" applyNumberFormat="0" applyAlignment="0" applyProtection="0"/>
    <xf numFmtId="0" fontId="24" fillId="7" borderId="73" applyNumberFormat="0" applyAlignment="0" applyProtection="0"/>
    <xf numFmtId="0" fontId="24" fillId="7" borderId="66" applyNumberFormat="0" applyAlignment="0" applyProtection="0"/>
    <xf numFmtId="0" fontId="24" fillId="7" borderId="73" applyNumberFormat="0" applyAlignment="0" applyProtection="0"/>
    <xf numFmtId="0" fontId="24" fillId="7" borderId="52" applyNumberFormat="0" applyAlignment="0" applyProtection="0"/>
    <xf numFmtId="0" fontId="24" fillId="7" borderId="66" applyNumberFormat="0" applyAlignment="0" applyProtection="0"/>
    <xf numFmtId="0" fontId="24" fillId="7" borderId="52" applyNumberFormat="0" applyAlignment="0" applyProtection="0"/>
    <xf numFmtId="0" fontId="24" fillId="7" borderId="52" applyNumberFormat="0" applyAlignment="0" applyProtection="0"/>
    <xf numFmtId="0" fontId="24" fillId="7" borderId="52" applyNumberFormat="0" applyAlignment="0" applyProtection="0"/>
    <xf numFmtId="0" fontId="24" fillId="7" borderId="52" applyNumberFormat="0" applyAlignment="0" applyProtection="0"/>
    <xf numFmtId="0" fontId="24" fillId="7" borderId="79" applyNumberFormat="0" applyAlignment="0" applyProtection="0"/>
    <xf numFmtId="0" fontId="26" fillId="20" borderId="76" applyNumberFormat="0" applyAlignment="0" applyProtection="0"/>
    <xf numFmtId="186" fontId="14" fillId="0" borderId="51" applyFont="0" applyFill="0" applyBorder="0" applyAlignment="0" applyProtection="0"/>
    <xf numFmtId="164" fontId="95" fillId="38" borderId="71">
      <alignment horizontal="right" vertical="center"/>
    </xf>
    <xf numFmtId="0" fontId="28" fillId="26" borderId="54" applyNumberFormat="0" applyAlignment="0" applyProtection="0"/>
    <xf numFmtId="0" fontId="34" fillId="20" borderId="52" applyNumberFormat="0" applyAlignment="0" applyProtection="0"/>
    <xf numFmtId="164" fontId="17" fillId="37" borderId="84">
      <alignment horizontal="center" vertical="center"/>
    </xf>
    <xf numFmtId="0" fontId="24" fillId="7" borderId="73" applyNumberFormat="0" applyAlignment="0" applyProtection="0"/>
    <xf numFmtId="0" fontId="34" fillId="20" borderId="66" applyNumberFormat="0" applyAlignment="0" applyProtection="0"/>
    <xf numFmtId="0" fontId="24" fillId="7" borderId="59" applyNumberFormat="0" applyAlignment="0" applyProtection="0"/>
    <xf numFmtId="0" fontId="26" fillId="20" borderId="62" applyNumberFormat="0" applyAlignment="0" applyProtection="0"/>
    <xf numFmtId="37" fontId="78" fillId="0" borderId="0" applyFill="0" applyBorder="0" applyAlignment="0">
      <protection locked="0"/>
    </xf>
    <xf numFmtId="0" fontId="24" fillId="7" borderId="52" applyNumberFormat="0" applyAlignment="0" applyProtection="0"/>
    <xf numFmtId="0" fontId="24" fillId="7" borderId="52" applyNumberFormat="0" applyAlignment="0" applyProtection="0"/>
    <xf numFmtId="186" fontId="14" fillId="0" borderId="58" applyFont="0" applyFill="0" applyBorder="0" applyAlignment="0" applyProtection="0"/>
    <xf numFmtId="0" fontId="24" fillId="7" borderId="52" applyNumberFormat="0" applyAlignment="0" applyProtection="0"/>
    <xf numFmtId="0" fontId="24" fillId="7" borderId="52" applyNumberFormat="0" applyAlignment="0" applyProtection="0"/>
    <xf numFmtId="0" fontId="14" fillId="23" borderId="53" applyFill="0">
      <alignment horizontal="center" vertical="center" wrapText="1"/>
    </xf>
    <xf numFmtId="0" fontId="49" fillId="23" borderId="80" applyFill="0">
      <alignment horizontal="center" vertical="center" wrapText="1"/>
    </xf>
    <xf numFmtId="0" fontId="10" fillId="0" borderId="58" applyFont="0" applyFill="0" applyBorder="0" applyAlignment="0" applyProtection="0"/>
    <xf numFmtId="0" fontId="24" fillId="7" borderId="59" applyNumberFormat="0" applyAlignment="0" applyProtection="0"/>
    <xf numFmtId="0" fontId="24" fillId="7" borderId="59" applyNumberFormat="0" applyAlignment="0" applyProtection="0"/>
    <xf numFmtId="0" fontId="50" fillId="23" borderId="74" applyFill="0">
      <alignment horizontal="center" vertical="center" wrapText="1"/>
    </xf>
    <xf numFmtId="0" fontId="24" fillId="7" borderId="59" applyNumberFormat="0" applyAlignment="0" applyProtection="0"/>
    <xf numFmtId="0" fontId="24" fillId="7" borderId="59" applyNumberFormat="0" applyAlignment="0" applyProtection="0"/>
    <xf numFmtId="0" fontId="24" fillId="7" borderId="73" applyNumberFormat="0" applyAlignment="0" applyProtection="0"/>
    <xf numFmtId="0" fontId="49" fillId="23" borderId="60" applyFill="0">
      <alignment horizontal="center" vertical="center" wrapText="1"/>
    </xf>
    <xf numFmtId="0" fontId="24" fillId="7" borderId="73" applyNumberFormat="0" applyAlignment="0" applyProtection="0"/>
    <xf numFmtId="0" fontId="24" fillId="7" borderId="79" applyNumberFormat="0" applyAlignment="0" applyProtection="0"/>
    <xf numFmtId="0" fontId="50" fillId="23" borderId="60" applyFill="0">
      <alignment horizontal="center" vertical="center" wrapText="1"/>
    </xf>
    <xf numFmtId="0" fontId="10" fillId="26" borderId="81" applyNumberFormat="0" applyFont="0" applyAlignment="0" applyProtection="0"/>
    <xf numFmtId="0" fontId="24" fillId="7" borderId="66" applyNumberFormat="0" applyAlignment="0" applyProtection="0"/>
    <xf numFmtId="0" fontId="24" fillId="7" borderId="73" applyNumberFormat="0" applyAlignment="0" applyProtection="0"/>
    <xf numFmtId="0" fontId="26" fillId="20" borderId="62" applyNumberFormat="0" applyAlignment="0" applyProtection="0"/>
    <xf numFmtId="164" fontId="95" fillId="38" borderId="50">
      <alignment horizontal="right" vertical="center"/>
    </xf>
    <xf numFmtId="0" fontId="24" fillId="7" borderId="79" applyNumberFormat="0" applyAlignment="0" applyProtection="0"/>
    <xf numFmtId="0" fontId="24" fillId="7" borderId="79" applyNumberFormat="0" applyAlignment="0" applyProtection="0"/>
    <xf numFmtId="0" fontId="24" fillId="7" borderId="79" applyNumberFormat="0" applyAlignment="0" applyProtection="0"/>
    <xf numFmtId="164" fontId="95" fillId="38" borderId="57">
      <alignment horizontal="right" vertical="center"/>
    </xf>
    <xf numFmtId="0" fontId="24" fillId="7" borderId="66" applyNumberFormat="0" applyAlignment="0" applyProtection="0"/>
    <xf numFmtId="0" fontId="24" fillId="7" borderId="73" applyNumberFormat="0" applyAlignment="0" applyProtection="0"/>
    <xf numFmtId="0" fontId="24" fillId="7" borderId="59" applyNumberFormat="0" applyAlignment="0" applyProtection="0"/>
    <xf numFmtId="0" fontId="24" fillId="7" borderId="59" applyNumberFormat="0" applyAlignment="0" applyProtection="0"/>
    <xf numFmtId="0" fontId="34" fillId="20" borderId="79" applyNumberFormat="0" applyAlignment="0" applyProtection="0"/>
    <xf numFmtId="0" fontId="50" fillId="23" borderId="80" applyFill="0">
      <alignment horizontal="center" vertical="center" wrapText="1"/>
    </xf>
    <xf numFmtId="0" fontId="24" fillId="7" borderId="79" applyNumberFormat="0" applyAlignment="0" applyProtection="0"/>
    <xf numFmtId="0" fontId="24" fillId="7" borderId="79" applyNumberFormat="0" applyAlignment="0" applyProtection="0"/>
    <xf numFmtId="0" fontId="24" fillId="7" borderId="66" applyNumberFormat="0" applyAlignment="0" applyProtection="0"/>
    <xf numFmtId="0" fontId="24" fillId="7" borderId="79" applyNumberFormat="0" applyAlignment="0" applyProtection="0"/>
    <xf numFmtId="0" fontId="24" fillId="7" borderId="66" applyNumberFormat="0" applyAlignment="0" applyProtection="0"/>
    <xf numFmtId="0" fontId="24" fillId="7" borderId="66" applyNumberFormat="0" applyAlignment="0" applyProtection="0"/>
    <xf numFmtId="0" fontId="24" fillId="7" borderId="66" applyNumberFormat="0" applyAlignment="0" applyProtection="0"/>
    <xf numFmtId="37" fontId="78" fillId="0" borderId="0" applyFill="0" applyBorder="0" applyAlignment="0">
      <protection locked="0"/>
    </xf>
    <xf numFmtId="0" fontId="34" fillId="20" borderId="73" applyNumberFormat="0" applyAlignment="0" applyProtection="0"/>
    <xf numFmtId="0" fontId="24" fillId="7" borderId="79" applyNumberFormat="0" applyAlignment="0" applyProtection="0"/>
    <xf numFmtId="0" fontId="24" fillId="7" borderId="79" applyNumberFormat="0" applyAlignment="0" applyProtection="0"/>
    <xf numFmtId="164" fontId="17" fillId="39" borderId="77">
      <alignment horizontal="left" vertical="center"/>
    </xf>
    <xf numFmtId="0" fontId="28" fillId="26" borderId="68" applyNumberFormat="0" applyAlignment="0" applyProtection="0"/>
    <xf numFmtId="0" fontId="24" fillId="7" borderId="73" applyNumberFormat="0" applyAlignment="0" applyProtection="0"/>
    <xf numFmtId="0" fontId="24" fillId="7" borderId="79" applyNumberFormat="0" applyAlignment="0" applyProtection="0"/>
    <xf numFmtId="0" fontId="26" fillId="20" borderId="76" applyNumberFormat="0" applyAlignment="0" applyProtection="0"/>
    <xf numFmtId="0" fontId="24" fillId="7" borderId="73" applyNumberFormat="0" applyAlignment="0" applyProtection="0"/>
    <xf numFmtId="0" fontId="28" fillId="26" borderId="81" applyNumberFormat="0" applyAlignment="0" applyProtection="0"/>
    <xf numFmtId="0" fontId="24" fillId="7" borderId="66" applyNumberFormat="0" applyAlignment="0" applyProtection="0"/>
    <xf numFmtId="0" fontId="24" fillId="7" borderId="66" applyNumberFormat="0" applyAlignment="0" applyProtection="0"/>
    <xf numFmtId="0" fontId="26" fillId="20" borderId="82" applyNumberFormat="0" applyAlignment="0" applyProtection="0"/>
    <xf numFmtId="0" fontId="24" fillId="7" borderId="66" applyNumberFormat="0" applyAlignment="0" applyProtection="0"/>
    <xf numFmtId="0" fontId="24" fillId="7" borderId="66" applyNumberFormat="0" applyAlignment="0" applyProtection="0"/>
    <xf numFmtId="0" fontId="34" fillId="20" borderId="79" applyNumberFormat="0" applyAlignment="0" applyProtection="0"/>
    <xf numFmtId="0" fontId="50" fillId="23" borderId="80" applyFill="0">
      <alignment horizontal="center" vertical="center" wrapText="1"/>
    </xf>
    <xf numFmtId="0" fontId="10" fillId="0" borderId="72" applyFont="0" applyFill="0" applyBorder="0" applyAlignment="0" applyProtection="0"/>
    <xf numFmtId="0" fontId="24" fillId="7" borderId="73" applyNumberFormat="0" applyAlignment="0" applyProtection="0"/>
    <xf numFmtId="0" fontId="24" fillId="7" borderId="73" applyNumberFormat="0" applyAlignment="0" applyProtection="0"/>
    <xf numFmtId="0" fontId="24" fillId="7" borderId="79" applyNumberFormat="0" applyAlignment="0" applyProtection="0"/>
    <xf numFmtId="0" fontId="24" fillId="7" borderId="73" applyNumberFormat="0" applyAlignment="0" applyProtection="0"/>
    <xf numFmtId="0" fontId="24" fillId="7" borderId="73" applyNumberFormat="0" applyAlignment="0" applyProtection="0"/>
    <xf numFmtId="186" fontId="14" fillId="0" borderId="72" applyFont="0" applyFill="0" applyBorder="0" applyAlignment="0" applyProtection="0"/>
    <xf numFmtId="0" fontId="24" fillId="7" borderId="79" applyNumberFormat="0" applyAlignment="0" applyProtection="0"/>
    <xf numFmtId="170" fontId="10" fillId="0" borderId="78" applyFont="0" applyFill="0" applyBorder="0" applyAlignment="0" applyProtection="0"/>
    <xf numFmtId="0" fontId="28" fillId="26" borderId="75" applyNumberFormat="0" applyAlignment="0" applyProtection="0"/>
    <xf numFmtId="0" fontId="24" fillId="7" borderId="79" applyNumberFormat="0" applyAlignment="0" applyProtection="0"/>
    <xf numFmtId="0" fontId="24" fillId="7" borderId="79" applyNumberFormat="0" applyAlignment="0" applyProtection="0"/>
    <xf numFmtId="0" fontId="24" fillId="7" borderId="73" applyNumberFormat="0" applyAlignment="0" applyProtection="0"/>
    <xf numFmtId="0" fontId="24" fillId="7" borderId="73" applyNumberFormat="0" applyAlignment="0" applyProtection="0"/>
    <xf numFmtId="0" fontId="24" fillId="7" borderId="73" applyNumberFormat="0" applyAlignment="0" applyProtection="0"/>
    <xf numFmtId="0" fontId="24" fillId="7" borderId="73" applyNumberFormat="0" applyAlignment="0" applyProtection="0"/>
    <xf numFmtId="0" fontId="14" fillId="23" borderId="74" applyFill="0">
      <alignment horizontal="center" vertical="center" wrapText="1"/>
    </xf>
    <xf numFmtId="0" fontId="24" fillId="7" borderId="79" applyNumberFormat="0" applyAlignment="0" applyProtection="0"/>
    <xf numFmtId="0" fontId="24" fillId="7" borderId="79" applyNumberFormat="0" applyAlignment="0" applyProtection="0"/>
    <xf numFmtId="0" fontId="50" fillId="23" borderId="80" applyFill="0">
      <alignment horizontal="center" vertical="center" wrapText="1"/>
    </xf>
    <xf numFmtId="0" fontId="24" fillId="7" borderId="79" applyNumberFormat="0" applyAlignment="0" applyProtection="0"/>
    <xf numFmtId="0" fontId="24" fillId="7" borderId="79" applyNumberFormat="0" applyAlignment="0" applyProtection="0"/>
    <xf numFmtId="0" fontId="26" fillId="20" borderId="82" applyNumberFormat="0" applyAlignment="0" applyProtection="0"/>
    <xf numFmtId="0" fontId="24" fillId="7" borderId="79" applyNumberFormat="0" applyAlignment="0" applyProtection="0"/>
    <xf numFmtId="0" fontId="24" fillId="7" borderId="79" applyNumberFormat="0" applyAlignment="0" applyProtection="0"/>
    <xf numFmtId="0" fontId="24" fillId="7" borderId="79" applyNumberFormat="0" applyAlignment="0" applyProtection="0"/>
    <xf numFmtId="0" fontId="24" fillId="7" borderId="79" applyNumberFormat="0" applyAlignment="0" applyProtection="0"/>
    <xf numFmtId="0" fontId="14" fillId="23" borderId="80" applyFill="0">
      <alignment horizontal="center" vertical="center" wrapText="1"/>
    </xf>
    <xf numFmtId="0" fontId="24" fillId="7" borderId="79" applyNumberFormat="0" applyAlignment="0" applyProtection="0"/>
    <xf numFmtId="0" fontId="24" fillId="7" borderId="79" applyNumberFormat="0" applyAlignment="0" applyProtection="0"/>
    <xf numFmtId="0" fontId="24" fillId="7" borderId="79" applyNumberFormat="0" applyAlignment="0" applyProtection="0"/>
    <xf numFmtId="0" fontId="24" fillId="7" borderId="79" applyNumberFormat="0" applyAlignment="0" applyProtection="0"/>
    <xf numFmtId="0" fontId="49" fillId="23" borderId="80" applyFill="0">
      <alignment horizontal="center" vertical="center" wrapText="1"/>
    </xf>
    <xf numFmtId="0" fontId="50" fillId="23" borderId="80" applyFill="0">
      <alignment horizontal="center" vertical="center" wrapText="1"/>
    </xf>
    <xf numFmtId="164" fontId="95" fillId="38" borderId="77">
      <alignment horizontal="right" vertical="center"/>
    </xf>
    <xf numFmtId="0" fontId="24" fillId="7" borderId="79" applyNumberFormat="0" applyAlignment="0" applyProtection="0"/>
    <xf numFmtId="0" fontId="24" fillId="7" borderId="79" applyNumberFormat="0" applyAlignment="0" applyProtection="0"/>
    <xf numFmtId="0" fontId="24" fillId="7" borderId="162" applyNumberFormat="0" applyAlignment="0" applyProtection="0"/>
    <xf numFmtId="0" fontId="24" fillId="7" borderId="148" applyNumberFormat="0" applyAlignment="0" applyProtection="0"/>
    <xf numFmtId="0" fontId="50" fillId="23" borderId="122" applyFill="0">
      <alignment horizontal="center" vertical="center" wrapText="1"/>
    </xf>
    <xf numFmtId="0" fontId="24" fillId="7" borderId="323" applyNumberFormat="0" applyAlignment="0" applyProtection="0"/>
    <xf numFmtId="0" fontId="24" fillId="7" borderId="370" applyNumberFormat="0" applyAlignment="0" applyProtection="0"/>
    <xf numFmtId="0" fontId="14" fillId="23" borderId="317" applyFill="0">
      <alignment horizontal="center" vertical="center" wrapText="1"/>
    </xf>
    <xf numFmtId="0" fontId="24" fillId="7" borderId="316" applyNumberFormat="0" applyAlignment="0" applyProtection="0"/>
    <xf numFmtId="0" fontId="24" fillId="7" borderId="323" applyNumberFormat="0" applyAlignment="0" applyProtection="0"/>
    <xf numFmtId="0" fontId="24" fillId="7" borderId="229" applyNumberFormat="0" applyAlignment="0" applyProtection="0"/>
    <xf numFmtId="0" fontId="24" fillId="7" borderId="182" applyNumberFormat="0" applyAlignment="0" applyProtection="0"/>
    <xf numFmtId="0" fontId="28" fillId="26" borderId="325" applyNumberFormat="0" applyAlignment="0" applyProtection="0"/>
    <xf numFmtId="0" fontId="24" fillId="7" borderId="135" applyNumberFormat="0" applyAlignment="0" applyProtection="0"/>
    <xf numFmtId="0" fontId="24" fillId="7" borderId="323" applyNumberFormat="0" applyAlignment="0" applyProtection="0"/>
    <xf numFmtId="0" fontId="24" fillId="7" borderId="229" applyNumberFormat="0" applyAlignment="0" applyProtection="0"/>
    <xf numFmtId="186" fontId="14" fillId="0" borderId="322" applyFont="0" applyFill="0" applyBorder="0" applyAlignment="0" applyProtection="0"/>
    <xf numFmtId="0" fontId="24" fillId="7" borderId="135" applyNumberFormat="0" applyAlignment="0" applyProtection="0"/>
    <xf numFmtId="0" fontId="34" fillId="20" borderId="276" applyNumberFormat="0" applyAlignment="0" applyProtection="0"/>
    <xf numFmtId="0" fontId="34" fillId="20" borderId="370" applyNumberFormat="0" applyAlignment="0" applyProtection="0"/>
    <xf numFmtId="0" fontId="24" fillId="7" borderId="202" applyNumberFormat="0" applyAlignment="0" applyProtection="0"/>
    <xf numFmtId="0" fontId="50" fillId="23" borderId="371" applyFill="0">
      <alignment horizontal="center" vertical="center" wrapText="1"/>
    </xf>
    <xf numFmtId="0" fontId="24" fillId="7" borderId="148" applyNumberFormat="0" applyAlignment="0" applyProtection="0"/>
    <xf numFmtId="0" fontId="26" fillId="20" borderId="198" applyNumberFormat="0" applyAlignment="0" applyProtection="0"/>
    <xf numFmtId="0" fontId="50" fillId="23" borderId="277" applyFill="0">
      <alignment horizontal="center" vertical="center" wrapText="1"/>
    </xf>
    <xf numFmtId="0" fontId="24" fillId="7" borderId="135" applyNumberFormat="0" applyAlignment="0" applyProtection="0"/>
    <xf numFmtId="0" fontId="24" fillId="7" borderId="135" applyNumberFormat="0" applyAlignment="0" applyProtection="0"/>
    <xf numFmtId="0" fontId="24" fillId="7" borderId="135" applyNumberFormat="0" applyAlignment="0" applyProtection="0"/>
    <xf numFmtId="0" fontId="24" fillId="7" borderId="135" applyNumberFormat="0" applyAlignment="0" applyProtection="0"/>
    <xf numFmtId="0" fontId="24" fillId="7" borderId="148" applyNumberFormat="0" applyAlignment="0" applyProtection="0"/>
    <xf numFmtId="0" fontId="24" fillId="7" borderId="370" applyNumberFormat="0" applyAlignment="0" applyProtection="0"/>
    <xf numFmtId="0" fontId="10" fillId="26" borderId="75" applyNumberFormat="0" applyFont="0" applyAlignment="0" applyProtection="0"/>
    <xf numFmtId="0" fontId="10" fillId="26" borderId="177" applyNumberFormat="0" applyFont="0" applyAlignment="0" applyProtection="0"/>
    <xf numFmtId="0" fontId="24" fillId="7" borderId="336" applyNumberFormat="0" applyAlignment="0" applyProtection="0"/>
    <xf numFmtId="0" fontId="10" fillId="26" borderId="365" applyNumberFormat="0" applyFont="0" applyAlignment="0" applyProtection="0"/>
    <xf numFmtId="0" fontId="10" fillId="26" borderId="224" applyNumberFormat="0" applyFont="0" applyAlignment="0" applyProtection="0"/>
    <xf numFmtId="0" fontId="10" fillId="26" borderId="123" applyNumberFormat="0" applyFont="0" applyAlignment="0" applyProtection="0"/>
    <xf numFmtId="0" fontId="28" fillId="26" borderId="392" applyNumberFormat="0" applyAlignment="0" applyProtection="0"/>
    <xf numFmtId="0" fontId="24" fillId="7" borderId="182" applyNumberFormat="0" applyAlignment="0" applyProtection="0"/>
    <xf numFmtId="0" fontId="26" fillId="20" borderId="373" applyNumberFormat="0" applyAlignment="0" applyProtection="0"/>
    <xf numFmtId="0" fontId="24" fillId="7" borderId="370" applyNumberFormat="0" applyAlignment="0" applyProtection="0"/>
    <xf numFmtId="0" fontId="44" fillId="0" borderId="0"/>
    <xf numFmtId="0" fontId="27" fillId="0" borderId="179" applyNumberFormat="0" applyFill="0" applyAlignment="0" applyProtection="0"/>
    <xf numFmtId="0" fontId="24" fillId="7" borderId="135" applyNumberFormat="0" applyAlignment="0" applyProtection="0"/>
    <xf numFmtId="0" fontId="14" fillId="23" borderId="122" applyFill="0">
      <alignment horizontal="center" vertical="center" wrapText="1"/>
    </xf>
    <xf numFmtId="164" fontId="95" fillId="38" borderId="207">
      <alignment horizontal="right" vertical="center"/>
    </xf>
    <xf numFmtId="0" fontId="24" fillId="7" borderId="100" applyNumberFormat="0" applyAlignment="0" applyProtection="0"/>
    <xf numFmtId="0" fontId="26" fillId="20" borderId="386" applyNumberFormat="0" applyAlignment="0" applyProtection="0"/>
    <xf numFmtId="0" fontId="24" fillId="7" borderId="276" applyNumberFormat="0" applyAlignment="0" applyProtection="0"/>
    <xf numFmtId="0" fontId="28" fillId="26" borderId="224" applyNumberFormat="0" applyAlignment="0" applyProtection="0"/>
    <xf numFmtId="0" fontId="24" fillId="7" borderId="182" applyNumberFormat="0" applyAlignment="0" applyProtection="0"/>
    <xf numFmtId="0" fontId="24" fillId="7" borderId="182" applyNumberFormat="0" applyAlignment="0" applyProtection="0"/>
    <xf numFmtId="0" fontId="27" fillId="0" borderId="246" applyNumberFormat="0" applyFill="0" applyAlignment="0" applyProtection="0"/>
    <xf numFmtId="0" fontId="24" fillId="7" borderId="135" applyNumberFormat="0" applyAlignment="0" applyProtection="0"/>
    <xf numFmtId="0" fontId="24" fillId="7" borderId="135" applyNumberFormat="0" applyAlignment="0" applyProtection="0"/>
    <xf numFmtId="0" fontId="24" fillId="7" borderId="135" applyNumberFormat="0" applyAlignment="0" applyProtection="0"/>
    <xf numFmtId="0" fontId="24" fillId="7" borderId="135" applyNumberFormat="0" applyAlignment="0" applyProtection="0"/>
    <xf numFmtId="0" fontId="24" fillId="7" borderId="323" applyNumberFormat="0" applyAlignment="0" applyProtection="0"/>
    <xf numFmtId="0" fontId="28" fillId="26" borderId="177" applyNumberFormat="0" applyAlignment="0" applyProtection="0"/>
    <xf numFmtId="0" fontId="24" fillId="7" borderId="242" applyNumberFormat="0" applyAlignment="0" applyProtection="0"/>
    <xf numFmtId="0" fontId="34" fillId="20" borderId="135" applyNumberFormat="0" applyAlignment="0" applyProtection="0"/>
    <xf numFmtId="0" fontId="14" fillId="23" borderId="223" applyFill="0">
      <alignment horizontal="center" vertical="center" wrapText="1"/>
    </xf>
    <xf numFmtId="0" fontId="34" fillId="20" borderId="216" applyNumberFormat="0" applyAlignment="0" applyProtection="0"/>
    <xf numFmtId="0" fontId="24" fillId="7" borderId="289" applyNumberFormat="0" applyAlignment="0" applyProtection="0"/>
    <xf numFmtId="0" fontId="14" fillId="23" borderId="74" applyFill="0">
      <alignment horizontal="center" vertical="center" wrapText="1"/>
    </xf>
    <xf numFmtId="0" fontId="24" fillId="7" borderId="242" applyNumberFormat="0" applyAlignment="0" applyProtection="0"/>
    <xf numFmtId="0" fontId="24" fillId="7" borderId="276" applyNumberFormat="0" applyAlignment="0" applyProtection="0"/>
    <xf numFmtId="164" fontId="17" fillId="39" borderId="301">
      <alignment horizontal="left" vertical="center"/>
    </xf>
    <xf numFmtId="0" fontId="27" fillId="0" borderId="133" applyNumberFormat="0" applyFill="0" applyAlignment="0" applyProtection="0"/>
    <xf numFmtId="0" fontId="24" fillId="7" borderId="121" applyNumberFormat="0" applyAlignment="0" applyProtection="0"/>
    <xf numFmtId="0" fontId="24" fillId="7" borderId="229" applyNumberFormat="0" applyAlignment="0" applyProtection="0"/>
    <xf numFmtId="0" fontId="26" fillId="20" borderId="151" applyNumberFormat="0" applyAlignment="0" applyProtection="0"/>
    <xf numFmtId="0" fontId="24" fillId="7" borderId="155" applyNumberFormat="0" applyAlignment="0" applyProtection="0"/>
    <xf numFmtId="0" fontId="49" fillId="23" borderId="230" applyFill="0">
      <alignment horizontal="center" vertical="center" wrapText="1"/>
    </xf>
    <xf numFmtId="0" fontId="24" fillId="7" borderId="323" applyNumberFormat="0" applyAlignment="0" applyProtection="0"/>
    <xf numFmtId="0" fontId="28" fillId="26" borderId="251" applyNumberFormat="0" applyAlignment="0" applyProtection="0"/>
    <xf numFmtId="0" fontId="28" fillId="26" borderId="298" applyNumberFormat="0" applyAlignment="0" applyProtection="0"/>
    <xf numFmtId="0" fontId="26" fillId="20" borderId="124" applyNumberFormat="0" applyAlignment="0" applyProtection="0"/>
    <xf numFmtId="0" fontId="24" fillId="7" borderId="229" applyNumberFormat="0" applyAlignment="0" applyProtection="0"/>
    <xf numFmtId="0" fontId="24" fillId="7" borderId="303" applyNumberFormat="0" applyAlignment="0" applyProtection="0"/>
    <xf numFmtId="0" fontId="24" fillId="7" borderId="100" applyNumberFormat="0" applyAlignment="0" applyProtection="0"/>
    <xf numFmtId="0" fontId="24" fillId="7" borderId="100" applyNumberFormat="0" applyAlignment="0" applyProtection="0"/>
    <xf numFmtId="0" fontId="24" fillId="7" borderId="114" applyNumberFormat="0" applyAlignment="0" applyProtection="0"/>
    <xf numFmtId="164" fontId="95" fillId="38" borderId="92">
      <alignment horizontal="right" vertical="center"/>
    </xf>
    <xf numFmtId="0" fontId="27" fillId="0" borderId="104" applyNumberFormat="0" applyFill="0" applyAlignment="0" applyProtection="0"/>
    <xf numFmtId="186" fontId="14" fillId="0" borderId="86" applyFont="0" applyFill="0" applyBorder="0" applyAlignment="0" applyProtection="0"/>
    <xf numFmtId="0" fontId="24" fillId="7" borderId="107" applyNumberFormat="0" applyAlignment="0" applyProtection="0"/>
    <xf numFmtId="0" fontId="24" fillId="7" borderId="127" applyNumberFormat="0" applyAlignment="0" applyProtection="0"/>
    <xf numFmtId="0" fontId="24" fillId="7" borderId="114" applyNumberFormat="0" applyAlignment="0" applyProtection="0"/>
    <xf numFmtId="0" fontId="24" fillId="7" borderId="107" applyNumberFormat="0" applyAlignment="0" applyProtection="0"/>
    <xf numFmtId="0" fontId="26" fillId="20" borderId="103" applyNumberFormat="0" applyAlignment="0" applyProtection="0"/>
    <xf numFmtId="0" fontId="24" fillId="7" borderId="107" applyNumberFormat="0" applyAlignment="0" applyProtection="0"/>
    <xf numFmtId="186" fontId="14" fillId="0" borderId="228" applyFont="0" applyFill="0" applyBorder="0" applyAlignment="0" applyProtection="0"/>
    <xf numFmtId="0" fontId="24" fillId="7" borderId="182" applyNumberFormat="0" applyAlignment="0" applyProtection="0"/>
    <xf numFmtId="0" fontId="26" fillId="20" borderId="138" applyNumberFormat="0" applyAlignment="0" applyProtection="0"/>
    <xf numFmtId="0" fontId="24" fillId="7" borderId="73" applyNumberFormat="0" applyAlignment="0" applyProtection="0"/>
    <xf numFmtId="0" fontId="24" fillId="7" borderId="73" applyNumberFormat="0" applyAlignment="0" applyProtection="0"/>
    <xf numFmtId="0" fontId="24" fillId="7" borderId="100" applyNumberFormat="0" applyAlignment="0" applyProtection="0"/>
    <xf numFmtId="0" fontId="27" fillId="0" borderId="85" applyNumberFormat="0" applyFill="0" applyAlignment="0" applyProtection="0"/>
    <xf numFmtId="0" fontId="28" fillId="26" borderId="109" applyNumberFormat="0" applyAlignment="0" applyProtection="0"/>
    <xf numFmtId="0" fontId="24" fillId="7" borderId="135" applyNumberFormat="0" applyAlignment="0" applyProtection="0"/>
    <xf numFmtId="0" fontId="24" fillId="7" borderId="229" applyNumberFormat="0" applyAlignment="0" applyProtection="0"/>
    <xf numFmtId="0" fontId="34" fillId="20" borderId="121" applyNumberFormat="0" applyAlignment="0" applyProtection="0"/>
    <xf numFmtId="0" fontId="26" fillId="20" borderId="326" applyNumberFormat="0" applyAlignment="0" applyProtection="0"/>
    <xf numFmtId="0" fontId="24" fillId="7" borderId="182" applyNumberFormat="0" applyAlignment="0" applyProtection="0"/>
    <xf numFmtId="0" fontId="24" fillId="7" borderId="182" applyNumberFormat="0" applyAlignment="0" applyProtection="0"/>
    <xf numFmtId="0" fontId="28" fillId="26" borderId="278" applyNumberFormat="0" applyAlignment="0" applyProtection="0"/>
    <xf numFmtId="0" fontId="24" fillId="7" borderId="276"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23" applyNumberFormat="0" applyAlignment="0" applyProtection="0"/>
    <xf numFmtId="0" fontId="28" fillId="26" borderId="116" applyNumberFormat="0" applyAlignment="0" applyProtection="0"/>
    <xf numFmtId="0" fontId="24" fillId="7" borderId="100" applyNumberFormat="0" applyAlignment="0" applyProtection="0"/>
    <xf numFmtId="0" fontId="24" fillId="7" borderId="182" applyNumberFormat="0" applyAlignment="0" applyProtection="0"/>
    <xf numFmtId="0" fontId="24" fillId="7" borderId="182" applyNumberFormat="0" applyAlignment="0" applyProtection="0"/>
    <xf numFmtId="0" fontId="24" fillId="7" borderId="182" applyNumberFormat="0" applyAlignment="0" applyProtection="0"/>
    <xf numFmtId="0" fontId="24" fillId="7" borderId="135" applyNumberFormat="0" applyAlignment="0" applyProtection="0"/>
    <xf numFmtId="0" fontId="28" fillId="26" borderId="137" applyNumberFormat="0" applyAlignment="0" applyProtection="0"/>
    <xf numFmtId="0" fontId="24" fillId="7" borderId="222" applyNumberFormat="0" applyAlignment="0" applyProtection="0"/>
    <xf numFmtId="0" fontId="24" fillId="7" borderId="87" applyNumberFormat="0" applyAlignment="0" applyProtection="0"/>
    <xf numFmtId="0" fontId="26" fillId="20" borderId="90" applyNumberFormat="0" applyAlignment="0" applyProtection="0"/>
    <xf numFmtId="0" fontId="28" fillId="26" borderId="89" applyNumberFormat="0" applyAlignment="0" applyProtection="0"/>
    <xf numFmtId="0" fontId="24" fillId="7" borderId="296" applyNumberFormat="0" applyAlignment="0" applyProtection="0"/>
    <xf numFmtId="0" fontId="24" fillId="7" borderId="276" applyNumberFormat="0" applyAlignment="0" applyProtection="0"/>
    <xf numFmtId="0" fontId="28" fillId="26" borderId="89" applyNumberFormat="0" applyAlignment="0" applyProtection="0"/>
    <xf numFmtId="0" fontId="26" fillId="20" borderId="90" applyNumberFormat="0" applyAlignment="0" applyProtection="0"/>
    <xf numFmtId="0" fontId="24" fillId="7" borderId="87" applyNumberFormat="0" applyAlignment="0" applyProtection="0"/>
    <xf numFmtId="0" fontId="34" fillId="20" borderId="404" applyNumberFormat="0" applyAlignment="0" applyProtection="0"/>
    <xf numFmtId="0" fontId="24" fillId="7" borderId="135" applyNumberFormat="0" applyAlignment="0" applyProtection="0"/>
    <xf numFmtId="0" fontId="24" fillId="7" borderId="135" applyNumberFormat="0" applyAlignment="0" applyProtection="0"/>
    <xf numFmtId="0" fontId="24" fillId="7" borderId="135" applyNumberFormat="0" applyAlignment="0" applyProtection="0"/>
    <xf numFmtId="0" fontId="24" fillId="7" borderId="135" applyNumberFormat="0" applyAlignment="0" applyProtection="0"/>
    <xf numFmtId="0" fontId="24" fillId="7" borderId="390" applyNumberFormat="0" applyAlignment="0" applyProtection="0"/>
    <xf numFmtId="0" fontId="49" fillId="23" borderId="136" applyFill="0">
      <alignment horizontal="center" vertical="center" wrapText="1"/>
    </xf>
    <xf numFmtId="0" fontId="26" fillId="20" borderId="185" applyNumberFormat="0" applyAlignment="0" applyProtection="0"/>
    <xf numFmtId="0" fontId="24" fillId="7" borderId="229" applyNumberFormat="0" applyAlignment="0" applyProtection="0"/>
    <xf numFmtId="0" fontId="28" fillId="26" borderId="204" applyNumberFormat="0" applyAlignment="0" applyProtection="0"/>
    <xf numFmtId="0" fontId="50" fillId="23" borderId="88" applyFill="0">
      <alignment horizontal="center" vertical="center" wrapText="1"/>
    </xf>
    <xf numFmtId="0" fontId="24" fillId="7" borderId="121" applyNumberFormat="0" applyAlignment="0" applyProtection="0"/>
    <xf numFmtId="0" fontId="24" fillId="7" borderId="350" applyNumberFormat="0" applyAlignment="0" applyProtection="0"/>
    <xf numFmtId="0" fontId="24" fillId="7" borderId="175" applyNumberFormat="0" applyAlignment="0" applyProtection="0"/>
    <xf numFmtId="0" fontId="34" fillId="20" borderId="263" applyNumberFormat="0" applyAlignment="0" applyProtection="0"/>
    <xf numFmtId="0" fontId="24" fillId="7" borderId="249" applyNumberFormat="0" applyAlignment="0" applyProtection="0"/>
    <xf numFmtId="0" fontId="24" fillId="7" borderId="256" applyNumberFormat="0" applyAlignment="0" applyProtection="0"/>
    <xf numFmtId="0" fontId="24" fillId="7" borderId="135" applyNumberFormat="0" applyAlignment="0" applyProtection="0"/>
    <xf numFmtId="0" fontId="24" fillId="7" borderId="229" applyNumberFormat="0" applyAlignment="0" applyProtection="0"/>
    <xf numFmtId="0" fontId="24" fillId="7" borderId="276" applyNumberFormat="0" applyAlignment="0" applyProtection="0"/>
    <xf numFmtId="0" fontId="34" fillId="20" borderId="169" applyNumberFormat="0" applyAlignment="0" applyProtection="0"/>
    <xf numFmtId="0" fontId="28" fillId="26" borderId="157" applyNumberFormat="0" applyAlignment="0" applyProtection="0"/>
    <xf numFmtId="0" fontId="24" fillId="7" borderId="182" applyNumberFormat="0" applyAlignment="0" applyProtection="0"/>
    <xf numFmtId="0" fontId="24" fillId="7" borderId="343" applyNumberFormat="0" applyAlignment="0" applyProtection="0"/>
    <xf numFmtId="0" fontId="24" fillId="7" borderId="350" applyNumberFormat="0" applyAlignment="0" applyProtection="0"/>
    <xf numFmtId="0" fontId="24" fillId="7" borderId="182" applyNumberFormat="0" applyAlignment="0" applyProtection="0"/>
    <xf numFmtId="0" fontId="34" fillId="20" borderId="87" applyNumberFormat="0" applyAlignment="0" applyProtection="0"/>
    <xf numFmtId="0" fontId="50" fillId="23" borderId="88" applyFill="0">
      <alignment horizontal="center" vertical="center" wrapText="1"/>
    </xf>
    <xf numFmtId="0" fontId="24" fillId="7" borderId="397" applyNumberFormat="0" applyAlignment="0" applyProtection="0"/>
    <xf numFmtId="0" fontId="24" fillId="7" borderId="87" applyNumberFormat="0" applyAlignment="0" applyProtection="0"/>
    <xf numFmtId="0" fontId="34" fillId="20" borderId="87" applyNumberFormat="0" applyAlignment="0" applyProtection="0"/>
    <xf numFmtId="0" fontId="49" fillId="23" borderId="183" applyFill="0">
      <alignment horizontal="center" vertical="center" wrapText="1"/>
    </xf>
    <xf numFmtId="0" fontId="24" fillId="7" borderId="370" applyNumberFormat="0" applyAlignment="0" applyProtection="0"/>
    <xf numFmtId="0" fontId="28" fillId="26" borderId="123" applyNumberFormat="0" applyAlignment="0" applyProtection="0"/>
    <xf numFmtId="0" fontId="26" fillId="20" borderId="138" applyNumberFormat="0" applyAlignment="0" applyProtection="0"/>
    <xf numFmtId="0" fontId="24" fillId="7" borderId="276" applyNumberFormat="0" applyAlignment="0" applyProtection="0"/>
    <xf numFmtId="0" fontId="49" fillId="23" borderId="88" applyFill="0">
      <alignment horizontal="center" vertical="center" wrapText="1"/>
    </xf>
    <xf numFmtId="0" fontId="24" fillId="7" borderId="323" applyNumberFormat="0" applyAlignment="0" applyProtection="0"/>
    <xf numFmtId="0" fontId="27" fillId="0" borderId="199" applyNumberFormat="0" applyFill="0" applyAlignment="0" applyProtection="0"/>
    <xf numFmtId="0" fontId="24" fillId="7" borderId="87" applyNumberFormat="0" applyAlignment="0" applyProtection="0"/>
    <xf numFmtId="0" fontId="24" fillId="7" borderId="87" applyNumberFormat="0" applyAlignment="0" applyProtection="0"/>
    <xf numFmtId="0" fontId="24" fillId="7" borderId="276" applyNumberFormat="0" applyAlignment="0" applyProtection="0"/>
    <xf numFmtId="0" fontId="24" fillId="7" borderId="229"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195" applyNumberFormat="0" applyAlignment="0" applyProtection="0"/>
    <xf numFmtId="0" fontId="24" fillId="7" borderId="87" applyNumberFormat="0" applyAlignment="0" applyProtection="0"/>
    <xf numFmtId="0" fontId="24" fillId="7" borderId="87" applyNumberFormat="0" applyAlignment="0" applyProtection="0"/>
    <xf numFmtId="0" fontId="24" fillId="7" borderId="182" applyNumberFormat="0" applyAlignment="0" applyProtection="0"/>
    <xf numFmtId="0" fontId="24" fillId="7" borderId="269" applyNumberFormat="0" applyAlignment="0" applyProtection="0"/>
    <xf numFmtId="0" fontId="24" fillId="7" borderId="87" applyNumberFormat="0" applyAlignment="0" applyProtection="0"/>
    <xf numFmtId="0" fontId="24" fillId="7" borderId="276" applyNumberFormat="0" applyAlignment="0" applyProtection="0"/>
    <xf numFmtId="0" fontId="27" fillId="0" borderId="340" applyNumberFormat="0" applyFill="0" applyAlignment="0" applyProtection="0"/>
    <xf numFmtId="0" fontId="24" fillId="7" borderId="87" applyNumberFormat="0" applyAlignment="0" applyProtection="0"/>
    <xf numFmtId="0" fontId="24" fillId="7" borderId="363" applyNumberFormat="0" applyAlignment="0" applyProtection="0"/>
    <xf numFmtId="0" fontId="24" fillId="7" borderId="276" applyNumberFormat="0" applyAlignment="0" applyProtection="0"/>
    <xf numFmtId="0" fontId="24" fillId="7" borderId="323"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8" fillId="26" borderId="352" applyNumberFormat="0" applyAlignment="0" applyProtection="0"/>
    <xf numFmtId="0" fontId="28" fillId="26" borderId="365" applyNumberFormat="0" applyAlignment="0" applyProtection="0"/>
    <xf numFmtId="0" fontId="10" fillId="26" borderId="271" applyNumberFormat="0" applyFont="0" applyAlignment="0" applyProtection="0"/>
    <xf numFmtId="0" fontId="50" fillId="23" borderId="170" applyFill="0">
      <alignment horizontal="center" vertical="center" wrapText="1"/>
    </xf>
    <xf numFmtId="0" fontId="24" fillId="7" borderId="195" applyNumberFormat="0" applyAlignment="0" applyProtection="0"/>
    <xf numFmtId="0" fontId="24" fillId="7" borderId="209" applyNumberFormat="0" applyAlignment="0" applyProtection="0"/>
    <xf numFmtId="164" fontId="95" fillId="38" borderId="187">
      <alignment horizontal="right" vertical="center"/>
    </xf>
    <xf numFmtId="0" fontId="24" fillId="7" borderId="276" applyNumberFormat="0" applyAlignment="0" applyProtection="0"/>
    <xf numFmtId="0" fontId="24" fillId="7" borderId="182" applyNumberFormat="0" applyAlignment="0" applyProtection="0"/>
    <xf numFmtId="0" fontId="28" fillId="26" borderId="184" applyNumberFormat="0" applyAlignment="0" applyProtection="0"/>
    <xf numFmtId="0" fontId="24" fillId="7" borderId="229" applyNumberFormat="0" applyAlignment="0" applyProtection="0"/>
    <xf numFmtId="0" fontId="24" fillId="7" borderId="182" applyNumberFormat="0" applyAlignment="0" applyProtection="0"/>
    <xf numFmtId="0" fontId="24" fillId="7" borderId="182" applyNumberFormat="0" applyAlignment="0" applyProtection="0"/>
    <xf numFmtId="0" fontId="24" fillId="7" borderId="276" applyNumberFormat="0" applyAlignment="0" applyProtection="0"/>
    <xf numFmtId="0" fontId="24" fillId="7" borderId="383" applyNumberFormat="0" applyAlignment="0" applyProtection="0"/>
    <xf numFmtId="0" fontId="24" fillId="7" borderId="289" applyNumberFormat="0" applyAlignment="0" applyProtection="0"/>
    <xf numFmtId="0" fontId="24" fillId="7" borderId="229" applyNumberFormat="0" applyAlignment="0" applyProtection="0"/>
    <xf numFmtId="0" fontId="34" fillId="20" borderId="121" applyNumberFormat="0" applyAlignment="0" applyProtection="0"/>
    <xf numFmtId="0" fontId="50" fillId="23" borderId="183" applyFill="0">
      <alignment horizontal="center" vertical="center" wrapText="1"/>
    </xf>
    <xf numFmtId="0" fontId="34" fillId="20" borderId="182" applyNumberFormat="0" applyAlignment="0" applyProtection="0"/>
    <xf numFmtId="0" fontId="24" fillId="7" borderId="289" applyNumberFormat="0" applyAlignment="0" applyProtection="0"/>
    <xf numFmtId="0" fontId="24" fillId="7" borderId="289" applyNumberFormat="0" applyAlignment="0" applyProtection="0"/>
    <xf numFmtId="0" fontId="24" fillId="7" borderId="276" applyNumberFormat="0" applyAlignment="0" applyProtection="0"/>
    <xf numFmtId="0" fontId="26" fillId="20" borderId="373" applyNumberFormat="0" applyAlignment="0" applyProtection="0"/>
    <xf numFmtId="0" fontId="24" fillId="7" borderId="323" applyNumberFormat="0" applyAlignment="0" applyProtection="0"/>
    <xf numFmtId="0" fontId="24" fillId="7" borderId="209" applyNumberFormat="0" applyAlignment="0" applyProtection="0"/>
    <xf numFmtId="0" fontId="24" fillId="7" borderId="202" applyNumberFormat="0" applyAlignment="0" applyProtection="0"/>
    <xf numFmtId="0" fontId="24" fillId="7" borderId="195" applyNumberFormat="0" applyAlignment="0" applyProtection="0"/>
    <xf numFmtId="0" fontId="24" fillId="7" borderId="276" applyNumberFormat="0" applyAlignment="0" applyProtection="0"/>
    <xf numFmtId="0" fontId="34" fillId="20" borderId="229" applyNumberFormat="0" applyAlignment="0" applyProtection="0"/>
    <xf numFmtId="0" fontId="24" fillId="7" borderId="370" applyNumberFormat="0" applyAlignment="0" applyProtection="0"/>
    <xf numFmtId="0" fontId="24" fillId="7" borderId="296" applyNumberFormat="0" applyAlignment="0" applyProtection="0"/>
    <xf numFmtId="0" fontId="24" fillId="7" borderId="276" applyNumberFormat="0" applyAlignment="0" applyProtection="0"/>
    <xf numFmtId="0" fontId="24" fillId="7" borderId="182" applyNumberFormat="0" applyAlignment="0" applyProtection="0"/>
    <xf numFmtId="0" fontId="24" fillId="7" borderId="195" applyNumberFormat="0" applyAlignment="0" applyProtection="0"/>
    <xf numFmtId="0" fontId="24" fillId="7" borderId="229" applyNumberFormat="0" applyAlignment="0" applyProtection="0"/>
    <xf numFmtId="0" fontId="24" fillId="7" borderId="87" applyNumberFormat="0" applyAlignment="0" applyProtection="0"/>
    <xf numFmtId="0" fontId="24" fillId="7" borderId="87" applyNumberFormat="0" applyAlignment="0" applyProtection="0"/>
    <xf numFmtId="0" fontId="24" fillId="7" borderId="182" applyNumberFormat="0" applyAlignment="0" applyProtection="0"/>
    <xf numFmtId="0" fontId="24" fillId="7" borderId="182" applyNumberFormat="0" applyAlignment="0" applyProtection="0"/>
    <xf numFmtId="0" fontId="24" fillId="7" borderId="370" applyNumberFormat="0" applyAlignment="0" applyProtection="0"/>
    <xf numFmtId="0" fontId="24" fillId="7" borderId="182" applyNumberFormat="0" applyAlignment="0" applyProtection="0"/>
    <xf numFmtId="0" fontId="24" fillId="7" borderId="87" applyNumberFormat="0" applyAlignment="0" applyProtection="0"/>
    <xf numFmtId="0" fontId="24" fillId="7" borderId="87" applyNumberFormat="0" applyAlignment="0" applyProtection="0"/>
    <xf numFmtId="0" fontId="28" fillId="26" borderId="231" applyNumberFormat="0" applyAlignment="0" applyProtection="0"/>
    <xf numFmtId="0" fontId="24" fillId="7" borderId="182" applyNumberFormat="0" applyAlignment="0" applyProtection="0"/>
    <xf numFmtId="0" fontId="24" fillId="7" borderId="276" applyNumberFormat="0" applyAlignment="0" applyProtection="0"/>
    <xf numFmtId="0" fontId="24" fillId="7" borderId="323" applyNumberFormat="0" applyAlignment="0" applyProtection="0"/>
    <xf numFmtId="0" fontId="50" fillId="23" borderId="217" applyFill="0">
      <alignment horizontal="center" vertical="center" wrapText="1"/>
    </xf>
    <xf numFmtId="0" fontId="24" fillId="7" borderId="135" applyNumberFormat="0" applyAlignment="0" applyProtection="0"/>
    <xf numFmtId="0" fontId="24" fillId="7" borderId="135" applyNumberFormat="0" applyAlignment="0" applyProtection="0"/>
    <xf numFmtId="186" fontId="14" fillId="0" borderId="275" applyFont="0" applyFill="0" applyBorder="0" applyAlignment="0" applyProtection="0"/>
    <xf numFmtId="0" fontId="24" fillId="7" borderId="229" applyNumberFormat="0" applyAlignment="0" applyProtection="0"/>
    <xf numFmtId="0" fontId="34" fillId="20" borderId="323" applyNumberFormat="0" applyAlignment="0" applyProtection="0"/>
    <xf numFmtId="0" fontId="50" fillId="23" borderId="136" applyFill="0">
      <alignment horizontal="center" vertical="center" wrapText="1"/>
    </xf>
    <xf numFmtId="0" fontId="28" fillId="26" borderId="231" applyNumberFormat="0" applyAlignment="0" applyProtection="0"/>
    <xf numFmtId="164" fontId="95" fillId="38" borderId="328">
      <alignment horizontal="right" vertical="center"/>
    </xf>
    <xf numFmtId="164" fontId="95" fillId="38" borderId="281">
      <alignment horizontal="right" vertical="center"/>
    </xf>
    <xf numFmtId="0" fontId="24" fillId="7" borderId="155" applyNumberFormat="0" applyAlignment="0" applyProtection="0"/>
    <xf numFmtId="186" fontId="14" fillId="0" borderId="134" applyFont="0" applyFill="0" applyBorder="0" applyAlignment="0" applyProtection="0"/>
    <xf numFmtId="0" fontId="34" fillId="20" borderId="229" applyNumberFormat="0" applyAlignment="0" applyProtection="0"/>
    <xf numFmtId="0" fontId="24" fillId="7" borderId="182" applyNumberFormat="0" applyAlignment="0" applyProtection="0"/>
    <xf numFmtId="0" fontId="24" fillId="7" borderId="148" applyNumberFormat="0" applyAlignment="0" applyProtection="0"/>
    <xf numFmtId="0" fontId="14" fillId="23" borderId="176" applyFill="0">
      <alignment horizontal="center" vertical="center" wrapText="1"/>
    </xf>
    <xf numFmtId="0" fontId="44" fillId="0" borderId="0"/>
    <xf numFmtId="0" fontId="24" fillId="7" borderId="229" applyNumberFormat="0" applyAlignment="0" applyProtection="0"/>
    <xf numFmtId="0" fontId="24" fillId="7" borderId="121" applyNumberFormat="0" applyAlignment="0" applyProtection="0"/>
    <xf numFmtId="9" fontId="18" fillId="0" borderId="0" applyFont="0" applyFill="0" applyBorder="0" applyAlignment="0" applyProtection="0"/>
    <xf numFmtId="0" fontId="24" fillId="7" borderId="100" applyNumberFormat="0" applyAlignment="0" applyProtection="0"/>
    <xf numFmtId="0" fontId="24" fillId="7" borderId="100" applyNumberFormat="0" applyAlignment="0" applyProtection="0"/>
    <xf numFmtId="0" fontId="24" fillId="7" borderId="114" applyNumberFormat="0" applyAlignment="0" applyProtection="0"/>
    <xf numFmtId="0" fontId="24" fillId="7" borderId="127" applyNumberFormat="0" applyAlignment="0" applyProtection="0"/>
    <xf numFmtId="0" fontId="24" fillId="7" borderId="100" applyNumberFormat="0" applyAlignment="0" applyProtection="0"/>
    <xf numFmtId="0" fontId="28" fillId="26" borderId="129" applyNumberFormat="0" applyAlignment="0" applyProtection="0"/>
    <xf numFmtId="0" fontId="24" fillId="7" borderId="100" applyNumberFormat="0" applyAlignment="0" applyProtection="0"/>
    <xf numFmtId="0" fontId="24" fillId="7" borderId="107" applyNumberFormat="0" applyAlignment="0" applyProtection="0"/>
    <xf numFmtId="0" fontId="24" fillId="7" borderId="100" applyNumberFormat="0" applyAlignment="0" applyProtection="0"/>
    <xf numFmtId="0" fontId="24" fillId="7" borderId="100" applyNumberFormat="0" applyAlignment="0" applyProtection="0"/>
    <xf numFmtId="0" fontId="24" fillId="7" borderId="121" applyNumberFormat="0" applyAlignment="0" applyProtection="0"/>
    <xf numFmtId="0" fontId="49" fillId="23" borderId="115" applyFill="0">
      <alignment horizontal="center" vertical="center" wrapText="1"/>
    </xf>
    <xf numFmtId="0" fontId="24" fillId="7" borderId="127" applyNumberFormat="0" applyAlignment="0" applyProtection="0"/>
    <xf numFmtId="0" fontId="24" fillId="7" borderId="127" applyNumberFormat="0" applyAlignment="0" applyProtection="0"/>
    <xf numFmtId="0" fontId="24" fillId="7" borderId="100" applyNumberFormat="0" applyAlignment="0" applyProtection="0"/>
    <xf numFmtId="164" fontId="17" fillId="39" borderId="119">
      <alignment horizontal="left" vertical="center"/>
    </xf>
    <xf numFmtId="0" fontId="34" fillId="20" borderId="127" applyNumberFormat="0" applyAlignment="0" applyProtection="0"/>
    <xf numFmtId="0" fontId="28" fillId="26" borderId="102" applyNumberFormat="0" applyAlignment="0" applyProtection="0"/>
    <xf numFmtId="0" fontId="10" fillId="26" borderId="89" applyNumberFormat="0" applyFont="0" applyAlignment="0" applyProtection="0"/>
    <xf numFmtId="0" fontId="24" fillId="7" borderId="121" applyNumberFormat="0" applyAlignment="0" applyProtection="0"/>
    <xf numFmtId="0" fontId="24" fillId="7" borderId="121" applyNumberFormat="0" applyAlignment="0" applyProtection="0"/>
    <xf numFmtId="0" fontId="24" fillId="7" borderId="148" applyNumberFormat="0" applyAlignment="0" applyProtection="0"/>
    <xf numFmtId="186" fontId="14" fillId="0" borderId="113" applyFont="0" applyFill="0" applyBorder="0" applyAlignment="0" applyProtection="0"/>
    <xf numFmtId="0" fontId="24" fillId="7" borderId="107" applyNumberFormat="0" applyAlignment="0" applyProtection="0"/>
    <xf numFmtId="0" fontId="24" fillId="7" borderId="107" applyNumberFormat="0" applyAlignment="0" applyProtection="0"/>
    <xf numFmtId="0" fontId="14" fillId="23" borderId="95" applyFill="0">
      <alignment horizontal="center" vertical="center" wrapText="1"/>
    </xf>
    <xf numFmtId="0" fontId="24" fillId="7" borderId="127" applyNumberFormat="0" applyAlignment="0" applyProtection="0"/>
    <xf numFmtId="0" fontId="24" fillId="7" borderId="127" applyNumberFormat="0" applyAlignment="0" applyProtection="0"/>
    <xf numFmtId="0" fontId="10" fillId="0" borderId="86" applyFont="0" applyFill="0" applyBorder="0" applyAlignment="0" applyProtection="0"/>
    <xf numFmtId="170" fontId="10" fillId="0" borderId="86" applyFont="0" applyFill="0" applyBorder="0" applyAlignment="0" applyProtection="0"/>
    <xf numFmtId="164" fontId="17" fillId="37" borderId="112">
      <alignment horizontal="center" vertical="center"/>
    </xf>
    <xf numFmtId="0" fontId="24" fillId="7" borderId="121" applyNumberFormat="0" applyAlignment="0" applyProtection="0"/>
    <xf numFmtId="164" fontId="17" fillId="39" borderId="92">
      <alignment horizontal="left" vertical="center"/>
    </xf>
    <xf numFmtId="0" fontId="24" fillId="7" borderId="100" applyNumberFormat="0" applyAlignment="0" applyProtection="0"/>
    <xf numFmtId="0" fontId="24" fillId="7" borderId="107" applyNumberFormat="0" applyAlignment="0" applyProtection="0"/>
    <xf numFmtId="0" fontId="24" fillId="7" borderId="107" applyNumberFormat="0" applyAlignment="0" applyProtection="0"/>
    <xf numFmtId="0" fontId="24" fillId="7" borderId="100" applyNumberFormat="0" applyAlignment="0" applyProtection="0"/>
    <xf numFmtId="0" fontId="24" fillId="7" borderId="114" applyNumberFormat="0" applyAlignment="0" applyProtection="0"/>
    <xf numFmtId="0" fontId="24" fillId="7" borderId="114" applyNumberFormat="0" applyAlignment="0" applyProtection="0"/>
    <xf numFmtId="0" fontId="49" fillId="23" borderId="101" applyFill="0">
      <alignment horizontal="center" vertical="center" wrapText="1"/>
    </xf>
    <xf numFmtId="0" fontId="24" fillId="7" borderId="114" applyNumberFormat="0" applyAlignment="0" applyProtection="0"/>
    <xf numFmtId="0" fontId="24" fillId="7" borderId="114" applyNumberFormat="0" applyAlignment="0" applyProtection="0"/>
    <xf numFmtId="164" fontId="17" fillId="37" borderId="98">
      <alignment horizontal="center" vertical="center"/>
    </xf>
    <xf numFmtId="0" fontId="28" fillId="26" borderId="123" applyNumberFormat="0" applyAlignment="0" applyProtection="0"/>
    <xf numFmtId="0" fontId="10" fillId="26" borderId="102" applyNumberFormat="0" applyFont="0" applyAlignment="0" applyProtection="0"/>
    <xf numFmtId="0" fontId="24" fillId="7" borderId="127" applyNumberFormat="0" applyAlignment="0" applyProtection="0"/>
    <xf numFmtId="186" fontId="14" fillId="0" borderId="126" applyFont="0" applyFill="0" applyBorder="0" applyAlignment="0" applyProtection="0"/>
    <xf numFmtId="164" fontId="17" fillId="39" borderId="105">
      <alignment horizontal="left" vertical="center"/>
    </xf>
    <xf numFmtId="0" fontId="50" fillId="23" borderId="115" applyFill="0">
      <alignment horizontal="center" vertical="center" wrapText="1"/>
    </xf>
    <xf numFmtId="0" fontId="26" fillId="20" borderId="130" applyNumberFormat="0" applyAlignment="0" applyProtection="0"/>
    <xf numFmtId="0" fontId="24" fillId="7" borderId="100" applyNumberFormat="0" applyAlignment="0" applyProtection="0"/>
    <xf numFmtId="0" fontId="24" fillId="7" borderId="100" applyNumberFormat="0" applyAlignment="0" applyProtection="0"/>
    <xf numFmtId="0" fontId="24" fillId="7" borderId="114" applyNumberFormat="0" applyAlignment="0" applyProtection="0"/>
    <xf numFmtId="0" fontId="24" fillId="7" borderId="127" applyNumberFormat="0" applyAlignment="0" applyProtection="0"/>
    <xf numFmtId="0" fontId="14" fillId="23" borderId="88" applyFill="0">
      <alignment horizontal="center" vertical="center" wrapText="1"/>
    </xf>
    <xf numFmtId="0" fontId="34" fillId="20" borderId="127" applyNumberFormat="0" applyAlignment="0" applyProtection="0"/>
    <xf numFmtId="0" fontId="26" fillId="20" borderId="117" applyNumberFormat="0" applyAlignment="0" applyProtection="0"/>
    <xf numFmtId="0" fontId="24" fillId="7" borderId="127" applyNumberFormat="0" applyAlignment="0" applyProtection="0"/>
    <xf numFmtId="0" fontId="50" fillId="23" borderId="101" applyFill="0">
      <alignment horizontal="center" vertical="center" wrapText="1"/>
    </xf>
    <xf numFmtId="0" fontId="24" fillId="7" borderId="107" applyNumberFormat="0" applyAlignment="0" applyProtection="0"/>
    <xf numFmtId="0" fontId="24" fillId="7" borderId="127" applyNumberFormat="0" applyAlignment="0" applyProtection="0"/>
    <xf numFmtId="0" fontId="24" fillId="7" borderId="114" applyNumberFormat="0" applyAlignment="0" applyProtection="0"/>
    <xf numFmtId="0" fontId="34" fillId="20" borderId="107" applyNumberFormat="0" applyAlignment="0" applyProtection="0"/>
    <xf numFmtId="0" fontId="24" fillId="7" borderId="121" applyNumberFormat="0" applyAlignment="0" applyProtection="0"/>
    <xf numFmtId="0" fontId="24" fillId="7" borderId="127" applyNumberFormat="0" applyAlignment="0" applyProtection="0"/>
    <xf numFmtId="186" fontId="14" fillId="0" borderId="93" applyFont="0" applyFill="0" applyBorder="0" applyAlignment="0" applyProtection="0"/>
    <xf numFmtId="0" fontId="24" fillId="7" borderId="121" applyNumberFormat="0" applyAlignment="0" applyProtection="0"/>
    <xf numFmtId="0" fontId="24" fillId="7" borderId="114" applyNumberFormat="0" applyAlignment="0" applyProtection="0"/>
    <xf numFmtId="0" fontId="24" fillId="7" borderId="107" applyNumberFormat="0" applyAlignment="0" applyProtection="0"/>
    <xf numFmtId="0" fontId="24" fillId="7" borderId="114" applyNumberFormat="0" applyAlignment="0" applyProtection="0"/>
    <xf numFmtId="0" fontId="24" fillId="7" borderId="114" applyNumberFormat="0" applyAlignment="0" applyProtection="0"/>
    <xf numFmtId="0" fontId="24" fillId="7" borderId="114" applyNumberFormat="0" applyAlignment="0" applyProtection="0"/>
    <xf numFmtId="0" fontId="14" fillId="23" borderId="115" applyFill="0">
      <alignment horizontal="center" vertical="center" wrapText="1"/>
    </xf>
    <xf numFmtId="0" fontId="24" fillId="7" borderId="114" applyNumberFormat="0" applyAlignment="0" applyProtection="0"/>
    <xf numFmtId="0" fontId="28" fillId="26" borderId="129" applyNumberFormat="0" applyAlignment="0" applyProtection="0"/>
    <xf numFmtId="0" fontId="10" fillId="0" borderId="126" applyFont="0" applyFill="0" applyBorder="0" applyAlignment="0" applyProtection="0"/>
    <xf numFmtId="0" fontId="34" fillId="20" borderId="87" applyNumberFormat="0" applyAlignment="0" applyProtection="0"/>
    <xf numFmtId="0" fontId="26" fillId="20" borderId="130" applyNumberFormat="0" applyAlignment="0" applyProtection="0"/>
    <xf numFmtId="0" fontId="34" fillId="20" borderId="100" applyNumberFormat="0" applyAlignment="0" applyProtection="0"/>
    <xf numFmtId="0" fontId="24" fillId="7" borderId="127" applyNumberFormat="0" applyAlignment="0" applyProtection="0"/>
    <xf numFmtId="0" fontId="24" fillId="7" borderId="12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100" applyNumberFormat="0" applyAlignment="0" applyProtection="0"/>
    <xf numFmtId="0" fontId="26" fillId="20" borderId="103" applyNumberFormat="0" applyAlignment="0" applyProtection="0"/>
    <xf numFmtId="0" fontId="26" fillId="20" borderId="90" applyNumberFormat="0" applyAlignment="0" applyProtection="0"/>
    <xf numFmtId="0" fontId="24" fillId="7" borderId="127" applyNumberFormat="0" applyAlignment="0" applyProtection="0"/>
    <xf numFmtId="0" fontId="27" fillId="0" borderId="91" applyNumberFormat="0" applyFill="0" applyAlignment="0" applyProtection="0"/>
    <xf numFmtId="0" fontId="24" fillId="7" borderId="121" applyNumberFormat="0" applyAlignment="0" applyProtection="0"/>
    <xf numFmtId="164" fontId="17" fillId="37" borderId="92">
      <alignment horizontal="center" vertical="center"/>
    </xf>
    <xf numFmtId="0" fontId="24" fillId="7" borderId="100" applyNumberFormat="0" applyAlignment="0" applyProtection="0"/>
    <xf numFmtId="0" fontId="28" fillId="26" borderId="109" applyNumberFormat="0" applyAlignment="0" applyProtection="0"/>
    <xf numFmtId="164" fontId="95" fillId="38" borderId="84">
      <alignment horizontal="right" vertical="center"/>
    </xf>
    <xf numFmtId="164" fontId="17" fillId="37" borderId="119">
      <alignment horizontal="center" vertical="center"/>
    </xf>
    <xf numFmtId="0" fontId="24" fillId="7" borderId="114" applyNumberFormat="0" applyAlignment="0" applyProtection="0"/>
    <xf numFmtId="0" fontId="26" fillId="20" borderId="117" applyNumberFormat="0" applyAlignment="0" applyProtection="0"/>
    <xf numFmtId="0" fontId="26" fillId="20" borderId="103" applyNumberFormat="0" applyAlignment="0" applyProtection="0"/>
    <xf numFmtId="164" fontId="17" fillId="39" borderId="84">
      <alignment horizontal="left" vertical="center"/>
    </xf>
    <xf numFmtId="0" fontId="24" fillId="7" borderId="100" applyNumberFormat="0" applyAlignment="0" applyProtection="0"/>
    <xf numFmtId="0" fontId="24" fillId="7" borderId="127" applyNumberFormat="0" applyAlignment="0" applyProtection="0"/>
    <xf numFmtId="170" fontId="10" fillId="0" borderId="120" applyFont="0" applyFill="0" applyBorder="0" applyAlignment="0" applyProtection="0"/>
    <xf numFmtId="0" fontId="34" fillId="20" borderId="127" applyNumberFormat="0" applyAlignment="0" applyProtection="0"/>
    <xf numFmtId="0" fontId="24" fillId="7" borderId="121" applyNumberFormat="0" applyAlignment="0" applyProtection="0"/>
    <xf numFmtId="0" fontId="24" fillId="7" borderId="127" applyNumberFormat="0" applyAlignment="0" applyProtection="0"/>
    <xf numFmtId="0" fontId="50" fillId="23" borderId="101" applyFill="0">
      <alignment horizontal="center" vertical="center" wrapText="1"/>
    </xf>
    <xf numFmtId="0" fontId="24" fillId="7" borderId="229" applyNumberFormat="0" applyAlignment="0" applyProtection="0"/>
    <xf numFmtId="0" fontId="10" fillId="26" borderId="109" applyNumberFormat="0" applyFont="0" applyAlignment="0" applyProtection="0"/>
    <xf numFmtId="0" fontId="24" fillId="7" borderId="127" applyNumberFormat="0" applyAlignment="0" applyProtection="0"/>
    <xf numFmtId="0" fontId="24" fillId="7" borderId="100" applyNumberFormat="0" applyAlignment="0" applyProtection="0"/>
    <xf numFmtId="0" fontId="24" fillId="7" borderId="94" applyNumberFormat="0" applyAlignment="0" applyProtection="0"/>
    <xf numFmtId="0" fontId="26" fillId="20" borderId="97" applyNumberFormat="0" applyAlignment="0" applyProtection="0"/>
    <xf numFmtId="0" fontId="28" fillId="26" borderId="96" applyNumberFormat="0" applyAlignment="0" applyProtection="0"/>
    <xf numFmtId="0" fontId="24" fillId="7" borderId="100" applyNumberFormat="0" applyAlignment="0" applyProtection="0"/>
    <xf numFmtId="0" fontId="28" fillId="26" borderId="96" applyNumberFormat="0" applyAlignment="0" applyProtection="0"/>
    <xf numFmtId="0" fontId="26" fillId="20" borderId="97" applyNumberFormat="0" applyAlignment="0" applyProtection="0"/>
    <xf numFmtId="0" fontId="24" fillId="7" borderId="127" applyNumberFormat="0" applyAlignment="0" applyProtection="0"/>
    <xf numFmtId="0" fontId="24" fillId="7" borderId="127" applyNumberFormat="0" applyAlignment="0" applyProtection="0"/>
    <xf numFmtId="0" fontId="24" fillId="7" borderId="94" applyNumberFormat="0" applyAlignment="0" applyProtection="0"/>
    <xf numFmtId="0" fontId="24" fillId="7" borderId="114" applyNumberFormat="0" applyAlignment="0" applyProtection="0"/>
    <xf numFmtId="0" fontId="24" fillId="7" borderId="100" applyNumberFormat="0" applyAlignment="0" applyProtection="0"/>
    <xf numFmtId="0" fontId="24" fillId="7" borderId="127" applyNumberFormat="0" applyAlignment="0" applyProtection="0"/>
    <xf numFmtId="170" fontId="10" fillId="0" borderId="113" applyFont="0" applyFill="0" applyBorder="0" applyAlignment="0" applyProtection="0"/>
    <xf numFmtId="0" fontId="50" fillId="23" borderId="95" applyFill="0">
      <alignment horizontal="center" vertical="center" wrapText="1"/>
    </xf>
    <xf numFmtId="0" fontId="24" fillId="7" borderId="127" applyNumberFormat="0" applyAlignment="0" applyProtection="0"/>
    <xf numFmtId="0" fontId="24" fillId="7" borderId="114" applyNumberFormat="0" applyAlignment="0" applyProtection="0"/>
    <xf numFmtId="0" fontId="24" fillId="7" borderId="107" applyNumberFormat="0" applyAlignment="0" applyProtection="0"/>
    <xf numFmtId="0" fontId="24" fillId="7" borderId="121" applyNumberFormat="0" applyAlignment="0" applyProtection="0"/>
    <xf numFmtId="0" fontId="24" fillId="7" borderId="107" applyNumberFormat="0" applyAlignment="0" applyProtection="0"/>
    <xf numFmtId="0" fontId="24" fillId="7" borderId="107" applyNumberFormat="0" applyAlignment="0" applyProtection="0"/>
    <xf numFmtId="0" fontId="14" fillId="23" borderId="108" applyFill="0">
      <alignment horizontal="center" vertical="center" wrapText="1"/>
    </xf>
    <xf numFmtId="0" fontId="24" fillId="7" borderId="100" applyNumberFormat="0" applyAlignment="0" applyProtection="0"/>
    <xf numFmtId="0" fontId="27" fillId="0" borderId="111" applyNumberFormat="0" applyFill="0" applyAlignment="0" applyProtection="0"/>
    <xf numFmtId="0" fontId="24" fillId="7" borderId="127" applyNumberFormat="0" applyAlignment="0" applyProtection="0"/>
    <xf numFmtId="0" fontId="24" fillId="7" borderId="121" applyNumberFormat="0" applyAlignment="0" applyProtection="0"/>
    <xf numFmtId="0" fontId="24" fillId="7" borderId="114" applyNumberFormat="0" applyAlignment="0" applyProtection="0"/>
    <xf numFmtId="0" fontId="34" fillId="20" borderId="107" applyNumberFormat="0" applyAlignment="0" applyProtection="0"/>
    <xf numFmtId="0" fontId="34" fillId="20" borderId="94" applyNumberFormat="0" applyAlignment="0" applyProtection="0"/>
    <xf numFmtId="0" fontId="24" fillId="7" borderId="127" applyNumberFormat="0" applyAlignment="0" applyProtection="0"/>
    <xf numFmtId="0" fontId="50" fillId="23" borderId="95" applyFill="0">
      <alignment horizontal="center" vertical="center" wrapText="1"/>
    </xf>
    <xf numFmtId="0" fontId="24" fillId="7" borderId="114" applyNumberFormat="0" applyAlignment="0" applyProtection="0"/>
    <xf numFmtId="0" fontId="24" fillId="7" borderId="94" applyNumberFormat="0" applyAlignment="0" applyProtection="0"/>
    <xf numFmtId="0" fontId="34" fillId="20" borderId="94" applyNumberFormat="0" applyAlignment="0" applyProtection="0"/>
    <xf numFmtId="0" fontId="34" fillId="20" borderId="100" applyNumberFormat="0" applyAlignment="0" applyProtection="0"/>
    <xf numFmtId="0" fontId="24" fillId="7" borderId="107" applyNumberFormat="0" applyAlignment="0" applyProtection="0"/>
    <xf numFmtId="0" fontId="50" fillId="23" borderId="108" applyFill="0">
      <alignment horizontal="center" vertical="center" wrapText="1"/>
    </xf>
    <xf numFmtId="0" fontId="24" fillId="7" borderId="127" applyNumberFormat="0" applyAlignment="0" applyProtection="0"/>
    <xf numFmtId="0" fontId="49" fillId="23" borderId="95" applyFill="0">
      <alignment horizontal="center" vertical="center" wrapText="1"/>
    </xf>
    <xf numFmtId="0" fontId="24" fillId="7" borderId="127" applyNumberFormat="0" applyAlignment="0" applyProtection="0"/>
    <xf numFmtId="0" fontId="24" fillId="7" borderId="94" applyNumberFormat="0" applyAlignment="0" applyProtection="0"/>
    <xf numFmtId="170" fontId="10" fillId="0" borderId="99" applyFont="0" applyFill="0" applyBorder="0" applyAlignment="0" applyProtection="0"/>
    <xf numFmtId="0" fontId="24" fillId="7" borderId="94" applyNumberFormat="0" applyAlignment="0" applyProtection="0"/>
    <xf numFmtId="0" fontId="24" fillId="7" borderId="94" applyNumberFormat="0" applyAlignment="0" applyProtection="0"/>
    <xf numFmtId="0" fontId="27" fillId="0" borderId="118" applyNumberFormat="0" applyFill="0" applyAlignment="0" applyProtection="0"/>
    <xf numFmtId="0" fontId="24" fillId="7" borderId="94" applyNumberFormat="0" applyAlignment="0" applyProtection="0"/>
    <xf numFmtId="164" fontId="17" fillId="37" borderId="105">
      <alignment horizontal="center" vertical="center"/>
    </xf>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107" applyNumberFormat="0" applyAlignment="0" applyProtection="0"/>
    <xf numFmtId="0" fontId="26" fillId="20" borderId="130" applyNumberFormat="0" applyAlignment="0" applyProtection="0"/>
    <xf numFmtId="0" fontId="24" fillId="7" borderId="114" applyNumberFormat="0" applyAlignment="0" applyProtection="0"/>
    <xf numFmtId="0" fontId="24" fillId="7" borderId="94" applyNumberFormat="0" applyAlignment="0" applyProtection="0"/>
    <xf numFmtId="0" fontId="24" fillId="7" borderId="107" applyNumberFormat="0" applyAlignment="0" applyProtection="0"/>
    <xf numFmtId="0" fontId="24" fillId="7" borderId="107" applyNumberFormat="0" applyAlignment="0" applyProtection="0"/>
    <xf numFmtId="0" fontId="24" fillId="7" borderId="94" applyNumberFormat="0" applyAlignment="0" applyProtection="0"/>
    <xf numFmtId="0" fontId="24" fillId="7" borderId="127" applyNumberFormat="0" applyAlignment="0" applyProtection="0"/>
    <xf numFmtId="0" fontId="24" fillId="7" borderId="127" applyNumberFormat="0" applyAlignment="0" applyProtection="0"/>
    <xf numFmtId="170" fontId="10" fillId="0" borderId="106" applyFont="0" applyFill="0" applyBorder="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121" applyNumberFormat="0" applyAlignment="0" applyProtection="0"/>
    <xf numFmtId="0" fontId="24" fillId="7" borderId="94" applyNumberFormat="0" applyAlignment="0" applyProtection="0"/>
    <xf numFmtId="0" fontId="24" fillId="7" borderId="107"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114" applyNumberFormat="0" applyAlignment="0" applyProtection="0"/>
    <xf numFmtId="0" fontId="24" fillId="7" borderId="121" applyNumberFormat="0" applyAlignment="0" applyProtection="0"/>
    <xf numFmtId="0" fontId="24" fillId="7" borderId="114" applyNumberFormat="0" applyAlignment="0" applyProtection="0"/>
    <xf numFmtId="0" fontId="10" fillId="0" borderId="113" applyFont="0" applyFill="0" applyBorder="0" applyAlignment="0" applyProtection="0"/>
    <xf numFmtId="0" fontId="24" fillId="7" borderId="121" applyNumberFormat="0" applyAlignment="0" applyProtection="0"/>
    <xf numFmtId="0" fontId="49" fillId="23" borderId="122" applyFill="0">
      <alignment horizontal="center" vertical="center" wrapText="1"/>
    </xf>
    <xf numFmtId="164" fontId="17" fillId="39" borderId="98">
      <alignment horizontal="left" vertical="center"/>
    </xf>
    <xf numFmtId="0" fontId="24" fillId="7" borderId="114" applyNumberFormat="0" applyAlignment="0" applyProtection="0"/>
    <xf numFmtId="0" fontId="24" fillId="7" borderId="107" applyNumberFormat="0" applyAlignment="0" applyProtection="0"/>
    <xf numFmtId="0" fontId="24" fillId="7" borderId="127" applyNumberFormat="0" applyAlignment="0" applyProtection="0"/>
    <xf numFmtId="0" fontId="34" fillId="20" borderId="107" applyNumberFormat="0" applyAlignment="0" applyProtection="0"/>
    <xf numFmtId="0" fontId="27" fillId="0" borderId="131" applyNumberFormat="0" applyFill="0" applyAlignment="0" applyProtection="0"/>
    <xf numFmtId="0" fontId="24" fillId="7" borderId="121" applyNumberFormat="0" applyAlignment="0" applyProtection="0"/>
    <xf numFmtId="170" fontId="10" fillId="0" borderId="93" applyFont="0" applyFill="0" applyBorder="0" applyAlignment="0" applyProtection="0"/>
    <xf numFmtId="0" fontId="10" fillId="0" borderId="93" applyFont="0" applyFill="0" applyBorder="0" applyAlignment="0" applyProtection="0"/>
    <xf numFmtId="0" fontId="24" fillId="7" borderId="127" applyNumberFormat="0" applyAlignment="0" applyProtection="0"/>
    <xf numFmtId="0" fontId="24" fillId="7" borderId="127" applyNumberFormat="0" applyAlignment="0" applyProtection="0"/>
    <xf numFmtId="0" fontId="24" fillId="7" borderId="127" applyNumberFormat="0" applyAlignment="0" applyProtection="0"/>
    <xf numFmtId="0" fontId="28" fillId="26" borderId="129" applyNumberFormat="0" applyAlignment="0" applyProtection="0"/>
    <xf numFmtId="0" fontId="24" fillId="7" borderId="127" applyNumberFormat="0" applyAlignment="0" applyProtection="0"/>
    <xf numFmtId="0" fontId="10" fillId="26" borderId="96" applyNumberFormat="0" applyFont="0" applyAlignment="0" applyProtection="0"/>
    <xf numFmtId="0" fontId="26" fillId="20" borderId="110" applyNumberFormat="0" applyAlignment="0" applyProtection="0"/>
    <xf numFmtId="0" fontId="10" fillId="26" borderId="116" applyNumberFormat="0" applyFont="0" applyAlignment="0" applyProtection="0"/>
    <xf numFmtId="0" fontId="10" fillId="26" borderId="123" applyNumberFormat="0" applyFont="0" applyAlignment="0" applyProtection="0"/>
    <xf numFmtId="0" fontId="24" fillId="7" borderId="107" applyNumberFormat="0" applyAlignment="0" applyProtection="0"/>
    <xf numFmtId="0" fontId="24" fillId="7" borderId="107" applyNumberFormat="0" applyAlignment="0" applyProtection="0"/>
    <xf numFmtId="0" fontId="24" fillId="7" borderId="107" applyNumberFormat="0" applyAlignment="0" applyProtection="0"/>
    <xf numFmtId="0" fontId="24" fillId="7" borderId="127" applyNumberFormat="0" applyAlignment="0" applyProtection="0"/>
    <xf numFmtId="0" fontId="50" fillId="23" borderId="115" applyFill="0">
      <alignment horizontal="center" vertical="center" wrapText="1"/>
    </xf>
    <xf numFmtId="0" fontId="24" fillId="7" borderId="107" applyNumberFormat="0" applyAlignment="0" applyProtection="0"/>
    <xf numFmtId="0" fontId="24" fillId="7" borderId="107" applyNumberFormat="0" applyAlignment="0" applyProtection="0"/>
    <xf numFmtId="0" fontId="24" fillId="7" borderId="127" applyNumberFormat="0" applyAlignment="0" applyProtection="0"/>
    <xf numFmtId="0" fontId="24" fillId="7" borderId="107" applyNumberFormat="0" applyAlignment="0" applyProtection="0"/>
    <xf numFmtId="164" fontId="17" fillId="37" borderId="125">
      <alignment horizontal="center" vertical="center"/>
    </xf>
    <xf numFmtId="0" fontId="24" fillId="7" borderId="107" applyNumberFormat="0" applyAlignment="0" applyProtection="0"/>
    <xf numFmtId="0" fontId="24" fillId="7" borderId="107" applyNumberFormat="0" applyAlignment="0" applyProtection="0"/>
    <xf numFmtId="0" fontId="24" fillId="7" borderId="100" applyNumberFormat="0" applyAlignment="0" applyProtection="0"/>
    <xf numFmtId="0" fontId="24" fillId="7" borderId="100" applyNumberFormat="0" applyAlignment="0" applyProtection="0"/>
    <xf numFmtId="0" fontId="24" fillId="7" borderId="127" applyNumberFormat="0" applyAlignment="0" applyProtection="0"/>
    <xf numFmtId="0" fontId="24" fillId="7" borderId="107" applyNumberFormat="0" applyAlignment="0" applyProtection="0"/>
    <xf numFmtId="0" fontId="26" fillId="20" borderId="117" applyNumberFormat="0" applyAlignment="0" applyProtection="0"/>
    <xf numFmtId="0" fontId="24" fillId="7" borderId="94" applyNumberFormat="0" applyAlignment="0" applyProtection="0"/>
    <xf numFmtId="0" fontId="24" fillId="7" borderId="94" applyNumberFormat="0" applyAlignment="0" applyProtection="0"/>
    <xf numFmtId="0" fontId="24" fillId="7" borderId="121" applyNumberFormat="0" applyAlignment="0" applyProtection="0"/>
    <xf numFmtId="0" fontId="24" fillId="7" borderId="94" applyNumberFormat="0" applyAlignment="0" applyProtection="0"/>
    <xf numFmtId="0" fontId="24" fillId="7" borderId="94" applyNumberFormat="0" applyAlignment="0" applyProtection="0"/>
    <xf numFmtId="0" fontId="24" fillId="7" borderId="127" applyNumberFormat="0" applyAlignment="0" applyProtection="0"/>
    <xf numFmtId="0" fontId="34" fillId="20" borderId="114" applyNumberFormat="0" applyAlignment="0" applyProtection="0"/>
    <xf numFmtId="0" fontId="24" fillId="7" borderId="127" applyNumberFormat="0" applyAlignment="0" applyProtection="0"/>
    <xf numFmtId="0" fontId="24" fillId="7" borderId="127" applyNumberFormat="0" applyAlignment="0" applyProtection="0"/>
    <xf numFmtId="0" fontId="10" fillId="0" borderId="99" applyFont="0" applyFill="0" applyBorder="0" applyAlignment="0" applyProtection="0"/>
    <xf numFmtId="0" fontId="34" fillId="20" borderId="114" applyNumberFormat="0" applyAlignment="0" applyProtection="0"/>
    <xf numFmtId="0" fontId="24" fillId="7" borderId="121" applyNumberFormat="0" applyAlignment="0" applyProtection="0"/>
    <xf numFmtId="0" fontId="24" fillId="7" borderId="114" applyNumberFormat="0" applyAlignment="0" applyProtection="0"/>
    <xf numFmtId="0" fontId="24" fillId="7" borderId="121" applyNumberFormat="0" applyAlignment="0" applyProtection="0"/>
    <xf numFmtId="0" fontId="24" fillId="7" borderId="100" applyNumberFormat="0" applyAlignment="0" applyProtection="0"/>
    <xf numFmtId="0" fontId="24" fillId="7" borderId="114" applyNumberFormat="0" applyAlignment="0" applyProtection="0"/>
    <xf numFmtId="0" fontId="24" fillId="7" borderId="100" applyNumberFormat="0" applyAlignment="0" applyProtection="0"/>
    <xf numFmtId="0" fontId="24" fillId="7" borderId="100" applyNumberFormat="0" applyAlignment="0" applyProtection="0"/>
    <xf numFmtId="0" fontId="24" fillId="7" borderId="100" applyNumberFormat="0" applyAlignment="0" applyProtection="0"/>
    <xf numFmtId="0" fontId="24" fillId="7" borderId="100" applyNumberFormat="0" applyAlignment="0" applyProtection="0"/>
    <xf numFmtId="0" fontId="24" fillId="7" borderId="127" applyNumberFormat="0" applyAlignment="0" applyProtection="0"/>
    <xf numFmtId="0" fontId="26" fillId="20" borderId="124" applyNumberFormat="0" applyAlignment="0" applyProtection="0"/>
    <xf numFmtId="186" fontId="14" fillId="0" borderId="99" applyFont="0" applyFill="0" applyBorder="0" applyAlignment="0" applyProtection="0"/>
    <xf numFmtId="164" fontId="95" fillId="38" borderId="119">
      <alignment horizontal="right" vertical="center"/>
    </xf>
    <xf numFmtId="0" fontId="28" fillId="26" borderId="102" applyNumberFormat="0" applyAlignment="0" applyProtection="0"/>
    <xf numFmtId="0" fontId="34" fillId="20" borderId="100" applyNumberFormat="0" applyAlignment="0" applyProtection="0"/>
    <xf numFmtId="164" fontId="17" fillId="37" borderId="132">
      <alignment horizontal="center" vertical="center"/>
    </xf>
    <xf numFmtId="0" fontId="24" fillId="7" borderId="121" applyNumberFormat="0" applyAlignment="0" applyProtection="0"/>
    <xf numFmtId="0" fontId="34" fillId="20" borderId="114" applyNumberFormat="0" applyAlignment="0" applyProtection="0"/>
    <xf numFmtId="0" fontId="24" fillId="7" borderId="107" applyNumberFormat="0" applyAlignment="0" applyProtection="0"/>
    <xf numFmtId="0" fontId="26" fillId="20" borderId="110" applyNumberFormat="0" applyAlignment="0" applyProtection="0"/>
    <xf numFmtId="0" fontId="24" fillId="7" borderId="100" applyNumberFormat="0" applyAlignment="0" applyProtection="0"/>
    <xf numFmtId="0" fontId="24" fillId="7" borderId="100" applyNumberFormat="0" applyAlignment="0" applyProtection="0"/>
    <xf numFmtId="186" fontId="14" fillId="0" borderId="106" applyFont="0" applyFill="0" applyBorder="0" applyAlignment="0" applyProtection="0"/>
    <xf numFmtId="0" fontId="24" fillId="7" borderId="100" applyNumberFormat="0" applyAlignment="0" applyProtection="0"/>
    <xf numFmtId="0" fontId="24" fillId="7" borderId="100" applyNumberFormat="0" applyAlignment="0" applyProtection="0"/>
    <xf numFmtId="0" fontId="14" fillId="23" borderId="101" applyFill="0">
      <alignment horizontal="center" vertical="center" wrapText="1"/>
    </xf>
    <xf numFmtId="0" fontId="49" fillId="23" borderId="128" applyFill="0">
      <alignment horizontal="center" vertical="center" wrapText="1"/>
    </xf>
    <xf numFmtId="0" fontId="10" fillId="0" borderId="106" applyFont="0" applyFill="0" applyBorder="0" applyAlignment="0" applyProtection="0"/>
    <xf numFmtId="0" fontId="24" fillId="7" borderId="107" applyNumberFormat="0" applyAlignment="0" applyProtection="0"/>
    <xf numFmtId="0" fontId="24" fillId="7" borderId="107" applyNumberFormat="0" applyAlignment="0" applyProtection="0"/>
    <xf numFmtId="0" fontId="50" fillId="23" borderId="122" applyFill="0">
      <alignment horizontal="center" vertical="center" wrapText="1"/>
    </xf>
    <xf numFmtId="0" fontId="24" fillId="7" borderId="107" applyNumberFormat="0" applyAlignment="0" applyProtection="0"/>
    <xf numFmtId="0" fontId="24" fillId="7" borderId="107" applyNumberFormat="0" applyAlignment="0" applyProtection="0"/>
    <xf numFmtId="0" fontId="24" fillId="7" borderId="121" applyNumberFormat="0" applyAlignment="0" applyProtection="0"/>
    <xf numFmtId="0" fontId="49" fillId="23" borderId="108" applyFill="0">
      <alignment horizontal="center" vertical="center" wrapText="1"/>
    </xf>
    <xf numFmtId="0" fontId="24" fillId="7" borderId="121" applyNumberFormat="0" applyAlignment="0" applyProtection="0"/>
    <xf numFmtId="0" fontId="24" fillId="7" borderId="127" applyNumberFormat="0" applyAlignment="0" applyProtection="0"/>
    <xf numFmtId="0" fontId="50" fillId="23" borderId="108" applyFill="0">
      <alignment horizontal="center" vertical="center" wrapText="1"/>
    </xf>
    <xf numFmtId="0" fontId="10" fillId="26" borderId="129" applyNumberFormat="0" applyFont="0" applyAlignment="0" applyProtection="0"/>
    <xf numFmtId="0" fontId="24" fillId="7" borderId="114" applyNumberFormat="0" applyAlignment="0" applyProtection="0"/>
    <xf numFmtId="0" fontId="24" fillId="7" borderId="121" applyNumberFormat="0" applyAlignment="0" applyProtection="0"/>
    <xf numFmtId="0" fontId="26" fillId="20" borderId="110" applyNumberFormat="0" applyAlignment="0" applyProtection="0"/>
    <xf numFmtId="164" fontId="95" fillId="38" borderId="98">
      <alignment horizontal="right" vertical="center"/>
    </xf>
    <xf numFmtId="0" fontId="24" fillId="7" borderId="127" applyNumberFormat="0" applyAlignment="0" applyProtection="0"/>
    <xf numFmtId="0" fontId="24" fillId="7" borderId="127" applyNumberFormat="0" applyAlignment="0" applyProtection="0"/>
    <xf numFmtId="0" fontId="24" fillId="7" borderId="127" applyNumberFormat="0" applyAlignment="0" applyProtection="0"/>
    <xf numFmtId="164" fontId="95" fillId="38" borderId="105">
      <alignment horizontal="right" vertical="center"/>
    </xf>
    <xf numFmtId="0" fontId="24" fillId="7" borderId="114" applyNumberFormat="0" applyAlignment="0" applyProtection="0"/>
    <xf numFmtId="0" fontId="24" fillId="7" borderId="121" applyNumberFormat="0" applyAlignment="0" applyProtection="0"/>
    <xf numFmtId="0" fontId="24" fillId="7" borderId="107" applyNumberFormat="0" applyAlignment="0" applyProtection="0"/>
    <xf numFmtId="0" fontId="24" fillId="7" borderId="107" applyNumberFormat="0" applyAlignment="0" applyProtection="0"/>
    <xf numFmtId="0" fontId="34" fillId="20" borderId="127" applyNumberFormat="0" applyAlignment="0" applyProtection="0"/>
    <xf numFmtId="0" fontId="50" fillId="23" borderId="128" applyFill="0">
      <alignment horizontal="center" vertical="center" wrapText="1"/>
    </xf>
    <xf numFmtId="0" fontId="24" fillId="7" borderId="127" applyNumberFormat="0" applyAlignment="0" applyProtection="0"/>
    <xf numFmtId="0" fontId="24" fillId="7" borderId="127" applyNumberFormat="0" applyAlignment="0" applyProtection="0"/>
    <xf numFmtId="0" fontId="24" fillId="7" borderId="114" applyNumberFormat="0" applyAlignment="0" applyProtection="0"/>
    <xf numFmtId="0" fontId="24" fillId="7" borderId="127" applyNumberFormat="0" applyAlignment="0" applyProtection="0"/>
    <xf numFmtId="0" fontId="24" fillId="7" borderId="114" applyNumberFormat="0" applyAlignment="0" applyProtection="0"/>
    <xf numFmtId="0" fontId="24" fillId="7" borderId="114" applyNumberFormat="0" applyAlignment="0" applyProtection="0"/>
    <xf numFmtId="0" fontId="24" fillId="7" borderId="114" applyNumberFormat="0" applyAlignment="0" applyProtection="0"/>
    <xf numFmtId="0" fontId="28" fillId="26" borderId="164" applyNumberFormat="0" applyAlignment="0" applyProtection="0"/>
    <xf numFmtId="0" fontId="34" fillId="20" borderId="121" applyNumberFormat="0" applyAlignment="0" applyProtection="0"/>
    <xf numFmtId="0" fontId="24" fillId="7" borderId="127" applyNumberFormat="0" applyAlignment="0" applyProtection="0"/>
    <xf numFmtId="0" fontId="24" fillId="7" borderId="127" applyNumberFormat="0" applyAlignment="0" applyProtection="0"/>
    <xf numFmtId="164" fontId="17" fillId="39" borderId="125">
      <alignment horizontal="left" vertical="center"/>
    </xf>
    <xf numFmtId="0" fontId="28" fillId="26" borderId="116" applyNumberFormat="0" applyAlignment="0" applyProtection="0"/>
    <xf numFmtId="0" fontId="24" fillId="7" borderId="121" applyNumberFormat="0" applyAlignment="0" applyProtection="0"/>
    <xf numFmtId="0" fontId="24" fillId="7" borderId="127" applyNumberFormat="0" applyAlignment="0" applyProtection="0"/>
    <xf numFmtId="0" fontId="26" fillId="20" borderId="124" applyNumberFormat="0" applyAlignment="0" applyProtection="0"/>
    <xf numFmtId="0" fontId="24" fillId="7" borderId="121" applyNumberFormat="0" applyAlignment="0" applyProtection="0"/>
    <xf numFmtId="0" fontId="28" fillId="26" borderId="129" applyNumberFormat="0" applyAlignment="0" applyProtection="0"/>
    <xf numFmtId="0" fontId="24" fillId="7" borderId="114" applyNumberFormat="0" applyAlignment="0" applyProtection="0"/>
    <xf numFmtId="0" fontId="24" fillId="7" borderId="114" applyNumberFormat="0" applyAlignment="0" applyProtection="0"/>
    <xf numFmtId="0" fontId="26" fillId="20" borderId="130" applyNumberFormat="0" applyAlignment="0" applyProtection="0"/>
    <xf numFmtId="0" fontId="24" fillId="7" borderId="114" applyNumberFormat="0" applyAlignment="0" applyProtection="0"/>
    <xf numFmtId="0" fontId="24" fillId="7" borderId="114" applyNumberFormat="0" applyAlignment="0" applyProtection="0"/>
    <xf numFmtId="0" fontId="34" fillId="20" borderId="127" applyNumberFormat="0" applyAlignment="0" applyProtection="0"/>
    <xf numFmtId="0" fontId="50" fillId="23" borderId="128" applyFill="0">
      <alignment horizontal="center" vertical="center" wrapText="1"/>
    </xf>
    <xf numFmtId="0" fontId="10" fillId="0" borderId="120" applyFont="0" applyFill="0" applyBorder="0" applyAlignment="0" applyProtection="0"/>
    <xf numFmtId="0" fontId="24" fillId="7" borderId="121" applyNumberFormat="0" applyAlignment="0" applyProtection="0"/>
    <xf numFmtId="0" fontId="24" fillId="7" borderId="121" applyNumberFormat="0" applyAlignment="0" applyProtection="0"/>
    <xf numFmtId="0" fontId="24" fillId="7" borderId="127" applyNumberFormat="0" applyAlignment="0" applyProtection="0"/>
    <xf numFmtId="0" fontId="24" fillId="7" borderId="121" applyNumberFormat="0" applyAlignment="0" applyProtection="0"/>
    <xf numFmtId="0" fontId="24" fillId="7" borderId="121" applyNumberFormat="0" applyAlignment="0" applyProtection="0"/>
    <xf numFmtId="186" fontId="14" fillId="0" borderId="120" applyFont="0" applyFill="0" applyBorder="0" applyAlignment="0" applyProtection="0"/>
    <xf numFmtId="0" fontId="24" fillId="7" borderId="127" applyNumberFormat="0" applyAlignment="0" applyProtection="0"/>
    <xf numFmtId="170" fontId="10" fillId="0" borderId="126" applyFont="0" applyFill="0" applyBorder="0" applyAlignment="0" applyProtection="0"/>
    <xf numFmtId="0" fontId="28" fillId="26" borderId="123" applyNumberFormat="0" applyAlignment="0" applyProtection="0"/>
    <xf numFmtId="0" fontId="24" fillId="7" borderId="127" applyNumberFormat="0" applyAlignment="0" applyProtection="0"/>
    <xf numFmtId="0" fontId="24" fillId="7" borderId="127" applyNumberFormat="0" applyAlignment="0" applyProtection="0"/>
    <xf numFmtId="0" fontId="24" fillId="7" borderId="121" applyNumberFormat="0" applyAlignment="0" applyProtection="0"/>
    <xf numFmtId="0" fontId="24" fillId="7" borderId="121" applyNumberFormat="0" applyAlignment="0" applyProtection="0"/>
    <xf numFmtId="0" fontId="24" fillId="7" borderId="121" applyNumberFormat="0" applyAlignment="0" applyProtection="0"/>
    <xf numFmtId="0" fontId="24" fillId="7" borderId="121" applyNumberFormat="0" applyAlignment="0" applyProtection="0"/>
    <xf numFmtId="0" fontId="14" fillId="23" borderId="122" applyFill="0">
      <alignment horizontal="center" vertical="center" wrapText="1"/>
    </xf>
    <xf numFmtId="0" fontId="24" fillId="7" borderId="127" applyNumberFormat="0" applyAlignment="0" applyProtection="0"/>
    <xf numFmtId="0" fontId="24" fillId="7" borderId="127" applyNumberFormat="0" applyAlignment="0" applyProtection="0"/>
    <xf numFmtId="0" fontId="50" fillId="23" borderId="128" applyFill="0">
      <alignment horizontal="center" vertical="center" wrapText="1"/>
    </xf>
    <xf numFmtId="0" fontId="24" fillId="7" borderId="127" applyNumberFormat="0" applyAlignment="0" applyProtection="0"/>
    <xf numFmtId="0" fontId="24" fillId="7" borderId="127" applyNumberFormat="0" applyAlignment="0" applyProtection="0"/>
    <xf numFmtId="0" fontId="26" fillId="20" borderId="130" applyNumberFormat="0" applyAlignment="0" applyProtection="0"/>
    <xf numFmtId="0" fontId="24" fillId="7" borderId="127" applyNumberFormat="0" applyAlignment="0" applyProtection="0"/>
    <xf numFmtId="0" fontId="24" fillId="7" borderId="127" applyNumberFormat="0" applyAlignment="0" applyProtection="0"/>
    <xf numFmtId="0" fontId="24" fillId="7" borderId="127" applyNumberFormat="0" applyAlignment="0" applyProtection="0"/>
    <xf numFmtId="0" fontId="24" fillId="7" borderId="127" applyNumberFormat="0" applyAlignment="0" applyProtection="0"/>
    <xf numFmtId="0" fontId="14" fillId="23" borderId="128" applyFill="0">
      <alignment horizontal="center" vertical="center" wrapText="1"/>
    </xf>
    <xf numFmtId="0" fontId="24" fillId="7" borderId="127" applyNumberFormat="0" applyAlignment="0" applyProtection="0"/>
    <xf numFmtId="0" fontId="24" fillId="7" borderId="127" applyNumberFormat="0" applyAlignment="0" applyProtection="0"/>
    <xf numFmtId="0" fontId="24" fillId="7" borderId="127" applyNumberFormat="0" applyAlignment="0" applyProtection="0"/>
    <xf numFmtId="0" fontId="24" fillId="7" borderId="127" applyNumberFormat="0" applyAlignment="0" applyProtection="0"/>
    <xf numFmtId="0" fontId="49" fillId="23" borderId="128" applyFill="0">
      <alignment horizontal="center" vertical="center" wrapText="1"/>
    </xf>
    <xf numFmtId="0" fontId="50" fillId="23" borderId="128" applyFill="0">
      <alignment horizontal="center" vertical="center" wrapText="1"/>
    </xf>
    <xf numFmtId="164" fontId="95" fillId="38" borderId="125">
      <alignment horizontal="right" vertical="center"/>
    </xf>
    <xf numFmtId="0" fontId="24" fillId="7" borderId="127" applyNumberFormat="0" applyAlignment="0" applyProtection="0"/>
    <xf numFmtId="0" fontId="24" fillId="7" borderId="127" applyNumberFormat="0" applyAlignment="0" applyProtection="0"/>
    <xf numFmtId="0" fontId="24" fillId="7" borderId="390" applyNumberFormat="0" applyAlignment="0" applyProtection="0"/>
    <xf numFmtId="186" fontId="14" fillId="0" borderId="369" applyFont="0" applyFill="0" applyBorder="0" applyAlignment="0" applyProtection="0"/>
    <xf numFmtId="0" fontId="24" fillId="7" borderId="229" applyNumberFormat="0" applyAlignment="0" applyProtection="0"/>
    <xf numFmtId="0" fontId="24" fillId="7" borderId="229" applyNumberFormat="0" applyAlignment="0" applyProtection="0"/>
    <xf numFmtId="0" fontId="24" fillId="7" borderId="242" applyNumberFormat="0" applyAlignment="0" applyProtection="0"/>
    <xf numFmtId="0" fontId="24" fillId="7" borderId="229" applyNumberFormat="0" applyAlignment="0" applyProtection="0"/>
    <xf numFmtId="0" fontId="24" fillId="7" borderId="135" applyNumberFormat="0" applyAlignment="0" applyProtection="0"/>
    <xf numFmtId="0" fontId="24" fillId="7" borderId="135" applyNumberFormat="0" applyAlignment="0" applyProtection="0"/>
    <xf numFmtId="0" fontId="24" fillId="7" borderId="383" applyNumberFormat="0" applyAlignment="0" applyProtection="0"/>
    <xf numFmtId="0" fontId="24" fillId="7" borderId="229" applyNumberFormat="0" applyAlignment="0" applyProtection="0"/>
    <xf numFmtId="0" fontId="24" fillId="7" borderId="135" applyNumberFormat="0" applyAlignment="0" applyProtection="0"/>
    <xf numFmtId="0" fontId="24" fillId="7" borderId="135" applyNumberFormat="0" applyAlignment="0" applyProtection="0"/>
    <xf numFmtId="0" fontId="24" fillId="7" borderId="276" applyNumberFormat="0" applyAlignment="0" applyProtection="0"/>
    <xf numFmtId="0" fontId="24" fillId="7" borderId="323" applyNumberFormat="0" applyAlignment="0" applyProtection="0"/>
    <xf numFmtId="0" fontId="24" fillId="7" borderId="229" applyNumberFormat="0" applyAlignment="0" applyProtection="0"/>
    <xf numFmtId="0" fontId="26" fillId="20" borderId="279" applyNumberFormat="0" applyAlignment="0" applyProtection="0"/>
    <xf numFmtId="0" fontId="10" fillId="26" borderId="318" applyNumberFormat="0" applyFont="0" applyAlignment="0" applyProtection="0"/>
    <xf numFmtId="0" fontId="50" fillId="23" borderId="264" applyFill="0">
      <alignment horizontal="center" vertical="center" wrapText="1"/>
    </xf>
    <xf numFmtId="0" fontId="24" fillId="7" borderId="182" applyNumberFormat="0" applyAlignment="0" applyProtection="0"/>
    <xf numFmtId="0" fontId="24" fillId="7" borderId="182" applyNumberFormat="0" applyAlignment="0" applyProtection="0"/>
    <xf numFmtId="0" fontId="24" fillId="7" borderId="370" applyNumberFormat="0" applyAlignment="0" applyProtection="0"/>
    <xf numFmtId="0" fontId="24" fillId="7" borderId="276" applyNumberFormat="0" applyAlignment="0" applyProtection="0"/>
    <xf numFmtId="0" fontId="50" fillId="23" borderId="183" applyFill="0">
      <alignment horizontal="center" vertical="center" wrapText="1"/>
    </xf>
    <xf numFmtId="0" fontId="50" fillId="23" borderId="358" applyFill="0">
      <alignment horizontal="center" vertical="center" wrapText="1"/>
    </xf>
    <xf numFmtId="0" fontId="26" fillId="20" borderId="232" applyNumberFormat="0" applyAlignment="0" applyProtection="0"/>
    <xf numFmtId="0" fontId="24" fillId="7" borderId="229" applyNumberFormat="0" applyAlignment="0" applyProtection="0"/>
    <xf numFmtId="0" fontId="24" fillId="7" borderId="202" applyNumberFormat="0" applyAlignment="0" applyProtection="0"/>
    <xf numFmtId="186" fontId="14" fillId="0" borderId="181" applyFont="0" applyFill="0" applyBorder="0" applyAlignment="0" applyProtection="0"/>
    <xf numFmtId="0" fontId="24" fillId="7" borderId="370" applyNumberFormat="0" applyAlignment="0" applyProtection="0"/>
    <xf numFmtId="0" fontId="24" fillId="7" borderId="343" applyNumberFormat="0" applyAlignment="0" applyProtection="0"/>
    <xf numFmtId="0" fontId="24" fillId="7" borderId="229" applyNumberFormat="0" applyAlignment="0" applyProtection="0"/>
    <xf numFmtId="0" fontId="24" fillId="7" borderId="195" applyNumberFormat="0" applyAlignment="0" applyProtection="0"/>
    <xf numFmtId="0" fontId="24" fillId="7" borderId="229" applyNumberFormat="0" applyAlignment="0" applyProtection="0"/>
    <xf numFmtId="0" fontId="24" fillId="7" borderId="336" applyNumberFormat="0" applyAlignment="0" applyProtection="0"/>
    <xf numFmtId="0" fontId="44" fillId="0" borderId="0"/>
    <xf numFmtId="0" fontId="24" fillId="7" borderId="229" applyNumberFormat="0" applyAlignment="0" applyProtection="0"/>
    <xf numFmtId="9" fontId="18" fillId="0" borderId="0" applyFont="0" applyFill="0" applyBorder="0" applyAlignment="0" applyProtection="0"/>
    <xf numFmtId="0" fontId="24" fillId="7" borderId="148" applyNumberFormat="0" applyAlignment="0" applyProtection="0"/>
    <xf numFmtId="0" fontId="24" fillId="7" borderId="148" applyNumberFormat="0" applyAlignment="0" applyProtection="0"/>
    <xf numFmtId="0" fontId="24" fillId="7" borderId="162" applyNumberFormat="0" applyAlignment="0" applyProtection="0"/>
    <xf numFmtId="0" fontId="24" fillId="7" borderId="175" applyNumberFormat="0" applyAlignment="0" applyProtection="0"/>
    <xf numFmtId="0" fontId="24" fillId="7" borderId="148" applyNumberFormat="0" applyAlignment="0" applyProtection="0"/>
    <xf numFmtId="0" fontId="28" fillId="26" borderId="177" applyNumberFormat="0" applyAlignment="0" applyProtection="0"/>
    <xf numFmtId="0" fontId="24" fillId="7" borderId="148" applyNumberFormat="0" applyAlignment="0" applyProtection="0"/>
    <xf numFmtId="0" fontId="24" fillId="7" borderId="155" applyNumberFormat="0" applyAlignment="0" applyProtection="0"/>
    <xf numFmtId="0" fontId="24" fillId="7" borderId="148" applyNumberFormat="0" applyAlignment="0" applyProtection="0"/>
    <xf numFmtId="0" fontId="24" fillId="7" borderId="148" applyNumberFormat="0" applyAlignment="0" applyProtection="0"/>
    <xf numFmtId="0" fontId="24" fillId="7" borderId="169" applyNumberFormat="0" applyAlignment="0" applyProtection="0"/>
    <xf numFmtId="0" fontId="49" fillId="23" borderId="163" applyFill="0">
      <alignment horizontal="center" vertical="center" wrapText="1"/>
    </xf>
    <xf numFmtId="0" fontId="24" fillId="7" borderId="175" applyNumberFormat="0" applyAlignment="0" applyProtection="0"/>
    <xf numFmtId="0" fontId="24" fillId="7" borderId="175" applyNumberFormat="0" applyAlignment="0" applyProtection="0"/>
    <xf numFmtId="0" fontId="24" fillId="7" borderId="148" applyNumberFormat="0" applyAlignment="0" applyProtection="0"/>
    <xf numFmtId="164" fontId="17" fillId="39" borderId="167">
      <alignment horizontal="left" vertical="center"/>
    </xf>
    <xf numFmtId="0" fontId="34" fillId="20" borderId="175" applyNumberFormat="0" applyAlignment="0" applyProtection="0"/>
    <xf numFmtId="0" fontId="28" fillId="26" borderId="150" applyNumberFormat="0" applyAlignment="0" applyProtection="0"/>
    <xf numFmtId="0" fontId="10" fillId="26" borderId="137" applyNumberFormat="0" applyFont="0" applyAlignment="0" applyProtection="0"/>
    <xf numFmtId="0" fontId="24" fillId="7" borderId="169" applyNumberFormat="0" applyAlignment="0" applyProtection="0"/>
    <xf numFmtId="0" fontId="24" fillId="7" borderId="169" applyNumberFormat="0" applyAlignment="0" applyProtection="0"/>
    <xf numFmtId="0" fontId="24" fillId="7" borderId="195" applyNumberFormat="0" applyAlignment="0" applyProtection="0"/>
    <xf numFmtId="186" fontId="14" fillId="0" borderId="161" applyFont="0" applyFill="0" applyBorder="0" applyAlignment="0" applyProtection="0"/>
    <xf numFmtId="0" fontId="24" fillId="7" borderId="155" applyNumberFormat="0" applyAlignment="0" applyProtection="0"/>
    <xf numFmtId="0" fontId="24" fillId="7" borderId="155" applyNumberFormat="0" applyAlignment="0" applyProtection="0"/>
    <xf numFmtId="0" fontId="14" fillId="23" borderId="143" applyFill="0">
      <alignment horizontal="center" vertical="center" wrapText="1"/>
    </xf>
    <xf numFmtId="0" fontId="24" fillId="7" borderId="175" applyNumberFormat="0" applyAlignment="0" applyProtection="0"/>
    <xf numFmtId="0" fontId="24" fillId="7" borderId="175" applyNumberFormat="0" applyAlignment="0" applyProtection="0"/>
    <xf numFmtId="0" fontId="10" fillId="0" borderId="134" applyFont="0" applyFill="0" applyBorder="0" applyAlignment="0" applyProtection="0"/>
    <xf numFmtId="170" fontId="10" fillId="0" borderId="134" applyFont="0" applyFill="0" applyBorder="0" applyAlignment="0" applyProtection="0"/>
    <xf numFmtId="164" fontId="17" fillId="37" borderId="160">
      <alignment horizontal="center" vertical="center"/>
    </xf>
    <xf numFmtId="0" fontId="24" fillId="7" borderId="169" applyNumberFormat="0" applyAlignment="0" applyProtection="0"/>
    <xf numFmtId="164" fontId="17" fillId="39" borderId="140">
      <alignment horizontal="left" vertical="center"/>
    </xf>
    <xf numFmtId="0" fontId="24" fillId="7" borderId="148" applyNumberFormat="0" applyAlignment="0" applyProtection="0"/>
    <xf numFmtId="0" fontId="24" fillId="7" borderId="155" applyNumberFormat="0" applyAlignment="0" applyProtection="0"/>
    <xf numFmtId="0" fontId="24" fillId="7" borderId="155" applyNumberFormat="0" applyAlignment="0" applyProtection="0"/>
    <xf numFmtId="0" fontId="24" fillId="7" borderId="148" applyNumberFormat="0" applyAlignment="0" applyProtection="0"/>
    <xf numFmtId="0" fontId="24" fillId="7" borderId="162" applyNumberFormat="0" applyAlignment="0" applyProtection="0"/>
    <xf numFmtId="0" fontId="24" fillId="7" borderId="162" applyNumberFormat="0" applyAlignment="0" applyProtection="0"/>
    <xf numFmtId="0" fontId="49" fillId="23" borderId="149" applyFill="0">
      <alignment horizontal="center" vertical="center" wrapText="1"/>
    </xf>
    <xf numFmtId="0" fontId="24" fillId="7" borderId="162" applyNumberFormat="0" applyAlignment="0" applyProtection="0"/>
    <xf numFmtId="0" fontId="24" fillId="7" borderId="162" applyNumberFormat="0" applyAlignment="0" applyProtection="0"/>
    <xf numFmtId="164" fontId="17" fillId="37" borderId="146">
      <alignment horizontal="center" vertical="center"/>
    </xf>
    <xf numFmtId="0" fontId="28" fillId="26" borderId="171" applyNumberFormat="0" applyAlignment="0" applyProtection="0"/>
    <xf numFmtId="0" fontId="10" fillId="26" borderId="150" applyNumberFormat="0" applyFont="0" applyAlignment="0" applyProtection="0"/>
    <xf numFmtId="0" fontId="24" fillId="7" borderId="175" applyNumberFormat="0" applyAlignment="0" applyProtection="0"/>
    <xf numFmtId="186" fontId="14" fillId="0" borderId="174" applyFont="0" applyFill="0" applyBorder="0" applyAlignment="0" applyProtection="0"/>
    <xf numFmtId="164" fontId="17" fillId="39" borderId="153">
      <alignment horizontal="left" vertical="center"/>
    </xf>
    <xf numFmtId="0" fontId="50" fillId="23" borderId="163" applyFill="0">
      <alignment horizontal="center" vertical="center" wrapText="1"/>
    </xf>
    <xf numFmtId="0" fontId="26" fillId="20" borderId="178" applyNumberFormat="0" applyAlignment="0" applyProtection="0"/>
    <xf numFmtId="0" fontId="24" fillId="7" borderId="148" applyNumberFormat="0" applyAlignment="0" applyProtection="0"/>
    <xf numFmtId="0" fontId="24" fillId="7" borderId="148" applyNumberFormat="0" applyAlignment="0" applyProtection="0"/>
    <xf numFmtId="0" fontId="24" fillId="7" borderId="162" applyNumberFormat="0" applyAlignment="0" applyProtection="0"/>
    <xf numFmtId="0" fontId="24" fillId="7" borderId="175" applyNumberFormat="0" applyAlignment="0" applyProtection="0"/>
    <xf numFmtId="0" fontId="14" fillId="23" borderId="136" applyFill="0">
      <alignment horizontal="center" vertical="center" wrapText="1"/>
    </xf>
    <xf numFmtId="0" fontId="34" fillId="20" borderId="175" applyNumberFormat="0" applyAlignment="0" applyProtection="0"/>
    <xf numFmtId="0" fontId="26" fillId="20" borderId="165" applyNumberFormat="0" applyAlignment="0" applyProtection="0"/>
    <xf numFmtId="0" fontId="24" fillId="7" borderId="175" applyNumberFormat="0" applyAlignment="0" applyProtection="0"/>
    <xf numFmtId="0" fontId="50" fillId="23" borderId="149" applyFill="0">
      <alignment horizontal="center" vertical="center" wrapText="1"/>
    </xf>
    <xf numFmtId="0" fontId="24" fillId="7" borderId="155" applyNumberFormat="0" applyAlignment="0" applyProtection="0"/>
    <xf numFmtId="0" fontId="24" fillId="7" borderId="175" applyNumberFormat="0" applyAlignment="0" applyProtection="0"/>
    <xf numFmtId="0" fontId="24" fillId="7" borderId="162" applyNumberFormat="0" applyAlignment="0" applyProtection="0"/>
    <xf numFmtId="0" fontId="34" fillId="20" borderId="155" applyNumberFormat="0" applyAlignment="0" applyProtection="0"/>
    <xf numFmtId="0" fontId="24" fillId="7" borderId="169" applyNumberFormat="0" applyAlignment="0" applyProtection="0"/>
    <xf numFmtId="0" fontId="24" fillId="7" borderId="175" applyNumberFormat="0" applyAlignment="0" applyProtection="0"/>
    <xf numFmtId="186" fontId="14" fillId="0" borderId="141" applyFont="0" applyFill="0" applyBorder="0" applyAlignment="0" applyProtection="0"/>
    <xf numFmtId="0" fontId="24" fillId="7" borderId="169" applyNumberFormat="0" applyAlignment="0" applyProtection="0"/>
    <xf numFmtId="0" fontId="24" fillId="7" borderId="162" applyNumberFormat="0" applyAlignment="0" applyProtection="0"/>
    <xf numFmtId="0" fontId="24" fillId="7" borderId="155" applyNumberFormat="0" applyAlignment="0" applyProtection="0"/>
    <xf numFmtId="0" fontId="24" fillId="7" borderId="162" applyNumberFormat="0" applyAlignment="0" applyProtection="0"/>
    <xf numFmtId="0" fontId="24" fillId="7" borderId="162" applyNumberFormat="0" applyAlignment="0" applyProtection="0"/>
    <xf numFmtId="0" fontId="24" fillId="7" borderId="162" applyNumberFormat="0" applyAlignment="0" applyProtection="0"/>
    <xf numFmtId="0" fontId="14" fillId="23" borderId="163" applyFill="0">
      <alignment horizontal="center" vertical="center" wrapText="1"/>
    </xf>
    <xf numFmtId="0" fontId="24" fillId="7" borderId="162" applyNumberFormat="0" applyAlignment="0" applyProtection="0"/>
    <xf numFmtId="0" fontId="28" fillId="26" borderId="177" applyNumberFormat="0" applyAlignment="0" applyProtection="0"/>
    <xf numFmtId="0" fontId="10" fillId="0" borderId="174" applyFont="0" applyFill="0" applyBorder="0" applyAlignment="0" applyProtection="0"/>
    <xf numFmtId="0" fontId="34" fillId="20" borderId="135" applyNumberFormat="0" applyAlignment="0" applyProtection="0"/>
    <xf numFmtId="0" fontId="26" fillId="20" borderId="178" applyNumberFormat="0" applyAlignment="0" applyProtection="0"/>
    <xf numFmtId="0" fontId="34" fillId="20" borderId="148" applyNumberFormat="0" applyAlignment="0" applyProtection="0"/>
    <xf numFmtId="0" fontId="24" fillId="7" borderId="175" applyNumberFormat="0" applyAlignment="0" applyProtection="0"/>
    <xf numFmtId="0" fontId="24" fillId="7" borderId="175" applyNumberFormat="0" applyAlignment="0" applyProtection="0"/>
    <xf numFmtId="0" fontId="24" fillId="7" borderId="135" applyNumberFormat="0" applyAlignment="0" applyProtection="0"/>
    <xf numFmtId="0" fontId="24" fillId="7" borderId="135" applyNumberFormat="0" applyAlignment="0" applyProtection="0"/>
    <xf numFmtId="0" fontId="24" fillId="7" borderId="135" applyNumberFormat="0" applyAlignment="0" applyProtection="0"/>
    <xf numFmtId="0" fontId="24" fillId="7" borderId="148" applyNumberFormat="0" applyAlignment="0" applyProtection="0"/>
    <xf numFmtId="0" fontId="26" fillId="20" borderId="151" applyNumberFormat="0" applyAlignment="0" applyProtection="0"/>
    <xf numFmtId="0" fontId="26" fillId="20" borderId="138" applyNumberFormat="0" applyAlignment="0" applyProtection="0"/>
    <xf numFmtId="0" fontId="24" fillId="7" borderId="175" applyNumberFormat="0" applyAlignment="0" applyProtection="0"/>
    <xf numFmtId="0" fontId="27" fillId="0" borderId="139" applyNumberFormat="0" applyFill="0" applyAlignment="0" applyProtection="0"/>
    <xf numFmtId="0" fontId="24" fillId="7" borderId="169" applyNumberFormat="0" applyAlignment="0" applyProtection="0"/>
    <xf numFmtId="164" fontId="17" fillId="37" borderId="140">
      <alignment horizontal="center" vertical="center"/>
    </xf>
    <xf numFmtId="0" fontId="24" fillId="7" borderId="148" applyNumberFormat="0" applyAlignment="0" applyProtection="0"/>
    <xf numFmtId="0" fontId="28" fillId="26" borderId="157" applyNumberFormat="0" applyAlignment="0" applyProtection="0"/>
    <xf numFmtId="164" fontId="95" fillId="38" borderId="132">
      <alignment horizontal="right" vertical="center"/>
    </xf>
    <xf numFmtId="164" fontId="17" fillId="37" borderId="167">
      <alignment horizontal="center" vertical="center"/>
    </xf>
    <xf numFmtId="0" fontId="24" fillId="7" borderId="162" applyNumberFormat="0" applyAlignment="0" applyProtection="0"/>
    <xf numFmtId="0" fontId="26" fillId="20" borderId="165" applyNumberFormat="0" applyAlignment="0" applyProtection="0"/>
    <xf numFmtId="0" fontId="26" fillId="20" borderId="151" applyNumberFormat="0" applyAlignment="0" applyProtection="0"/>
    <xf numFmtId="164" fontId="17" fillId="39" borderId="132">
      <alignment horizontal="left" vertical="center"/>
    </xf>
    <xf numFmtId="0" fontId="24" fillId="7" borderId="148" applyNumberFormat="0" applyAlignment="0" applyProtection="0"/>
    <xf numFmtId="0" fontId="24" fillId="7" borderId="175" applyNumberFormat="0" applyAlignment="0" applyProtection="0"/>
    <xf numFmtId="170" fontId="10" fillId="0" borderId="168" applyFont="0" applyFill="0" applyBorder="0" applyAlignment="0" applyProtection="0"/>
    <xf numFmtId="0" fontId="34" fillId="20" borderId="175" applyNumberFormat="0" applyAlignment="0" applyProtection="0"/>
    <xf numFmtId="0" fontId="24" fillId="7" borderId="169" applyNumberFormat="0" applyAlignment="0" applyProtection="0"/>
    <xf numFmtId="0" fontId="24" fillId="7" borderId="175" applyNumberFormat="0" applyAlignment="0" applyProtection="0"/>
    <xf numFmtId="0" fontId="50" fillId="23" borderId="149" applyFill="0">
      <alignment horizontal="center" vertical="center" wrapText="1"/>
    </xf>
    <xf numFmtId="0" fontId="10" fillId="26" borderId="157" applyNumberFormat="0" applyFont="0" applyAlignment="0" applyProtection="0"/>
    <xf numFmtId="0" fontId="24" fillId="7" borderId="175" applyNumberFormat="0" applyAlignment="0" applyProtection="0"/>
    <xf numFmtId="0" fontId="24" fillId="7" borderId="148" applyNumberFormat="0" applyAlignment="0" applyProtection="0"/>
    <xf numFmtId="0" fontId="24" fillId="7" borderId="142" applyNumberFormat="0" applyAlignment="0" applyProtection="0"/>
    <xf numFmtId="0" fontId="26" fillId="20" borderId="145" applyNumberFormat="0" applyAlignment="0" applyProtection="0"/>
    <xf numFmtId="0" fontId="28" fillId="26" borderId="144" applyNumberFormat="0" applyAlignment="0" applyProtection="0"/>
    <xf numFmtId="0" fontId="24" fillId="7" borderId="148" applyNumberFormat="0" applyAlignment="0" applyProtection="0"/>
    <xf numFmtId="0" fontId="28" fillId="26" borderId="144" applyNumberFormat="0" applyAlignment="0" applyProtection="0"/>
    <xf numFmtId="0" fontId="26" fillId="20" borderId="145" applyNumberFormat="0" applyAlignment="0" applyProtection="0"/>
    <xf numFmtId="0" fontId="24" fillId="7" borderId="175" applyNumberFormat="0" applyAlignment="0" applyProtection="0"/>
    <xf numFmtId="0" fontId="24" fillId="7" borderId="175" applyNumberFormat="0" applyAlignment="0" applyProtection="0"/>
    <xf numFmtId="0" fontId="24" fillId="7" borderId="142" applyNumberFormat="0" applyAlignment="0" applyProtection="0"/>
    <xf numFmtId="0" fontId="24" fillId="7" borderId="162" applyNumberFormat="0" applyAlignment="0" applyProtection="0"/>
    <xf numFmtId="0" fontId="24" fillId="7" borderId="148" applyNumberFormat="0" applyAlignment="0" applyProtection="0"/>
    <xf numFmtId="0" fontId="24" fillId="7" borderId="175" applyNumberFormat="0" applyAlignment="0" applyProtection="0"/>
    <xf numFmtId="170" fontId="10" fillId="0" borderId="161" applyFont="0" applyFill="0" applyBorder="0" applyAlignment="0" applyProtection="0"/>
    <xf numFmtId="0" fontId="50" fillId="23" borderId="143" applyFill="0">
      <alignment horizontal="center" vertical="center" wrapText="1"/>
    </xf>
    <xf numFmtId="0" fontId="24" fillId="7" borderId="175" applyNumberFormat="0" applyAlignment="0" applyProtection="0"/>
    <xf numFmtId="0" fontId="24" fillId="7" borderId="162" applyNumberFormat="0" applyAlignment="0" applyProtection="0"/>
    <xf numFmtId="0" fontId="24" fillId="7" borderId="155" applyNumberFormat="0" applyAlignment="0" applyProtection="0"/>
    <xf numFmtId="0" fontId="24" fillId="7" borderId="169" applyNumberFormat="0" applyAlignment="0" applyProtection="0"/>
    <xf numFmtId="0" fontId="24" fillId="7" borderId="155" applyNumberFormat="0" applyAlignment="0" applyProtection="0"/>
    <xf numFmtId="0" fontId="24" fillId="7" borderId="155" applyNumberFormat="0" applyAlignment="0" applyProtection="0"/>
    <xf numFmtId="0" fontId="14" fillId="23" borderId="156" applyFill="0">
      <alignment horizontal="center" vertical="center" wrapText="1"/>
    </xf>
    <xf numFmtId="0" fontId="24" fillId="7" borderId="148" applyNumberFormat="0" applyAlignment="0" applyProtection="0"/>
    <xf numFmtId="0" fontId="27" fillId="0" borderId="159" applyNumberFormat="0" applyFill="0" applyAlignment="0" applyProtection="0"/>
    <xf numFmtId="0" fontId="24" fillId="7" borderId="175" applyNumberFormat="0" applyAlignment="0" applyProtection="0"/>
    <xf numFmtId="0" fontId="24" fillId="7" borderId="169" applyNumberFormat="0" applyAlignment="0" applyProtection="0"/>
    <xf numFmtId="0" fontId="24" fillId="7" borderId="162" applyNumberFormat="0" applyAlignment="0" applyProtection="0"/>
    <xf numFmtId="0" fontId="34" fillId="20" borderId="155" applyNumberFormat="0" applyAlignment="0" applyProtection="0"/>
    <xf numFmtId="0" fontId="34" fillId="20" borderId="142" applyNumberFormat="0" applyAlignment="0" applyProtection="0"/>
    <xf numFmtId="0" fontId="24" fillId="7" borderId="175" applyNumberFormat="0" applyAlignment="0" applyProtection="0"/>
    <xf numFmtId="0" fontId="50" fillId="23" borderId="143" applyFill="0">
      <alignment horizontal="center" vertical="center" wrapText="1"/>
    </xf>
    <xf numFmtId="0" fontId="24" fillId="7" borderId="162" applyNumberFormat="0" applyAlignment="0" applyProtection="0"/>
    <xf numFmtId="0" fontId="24" fillId="7" borderId="142" applyNumberFormat="0" applyAlignment="0" applyProtection="0"/>
    <xf numFmtId="0" fontId="34" fillId="20" borderId="142" applyNumberFormat="0" applyAlignment="0" applyProtection="0"/>
    <xf numFmtId="0" fontId="34" fillId="20" borderId="148" applyNumberFormat="0" applyAlignment="0" applyProtection="0"/>
    <xf numFmtId="0" fontId="24" fillId="7" borderId="155" applyNumberFormat="0" applyAlignment="0" applyProtection="0"/>
    <xf numFmtId="0" fontId="50" fillId="23" borderId="156" applyFill="0">
      <alignment horizontal="center" vertical="center" wrapText="1"/>
    </xf>
    <xf numFmtId="0" fontId="24" fillId="7" borderId="175" applyNumberFormat="0" applyAlignment="0" applyProtection="0"/>
    <xf numFmtId="0" fontId="49" fillId="23" borderId="143" applyFill="0">
      <alignment horizontal="center" vertical="center" wrapText="1"/>
    </xf>
    <xf numFmtId="0" fontId="24" fillId="7" borderId="175" applyNumberFormat="0" applyAlignment="0" applyProtection="0"/>
    <xf numFmtId="0" fontId="24" fillId="7" borderId="142" applyNumberFormat="0" applyAlignment="0" applyProtection="0"/>
    <xf numFmtId="170" fontId="10" fillId="0" borderId="147" applyFont="0" applyFill="0" applyBorder="0" applyAlignment="0" applyProtection="0"/>
    <xf numFmtId="0" fontId="24" fillId="7" borderId="142" applyNumberFormat="0" applyAlignment="0" applyProtection="0"/>
    <xf numFmtId="0" fontId="24" fillId="7" borderId="142" applyNumberFormat="0" applyAlignment="0" applyProtection="0"/>
    <xf numFmtId="0" fontId="27" fillId="0" borderId="166" applyNumberFormat="0" applyFill="0" applyAlignment="0" applyProtection="0"/>
    <xf numFmtId="0" fontId="24" fillId="7" borderId="142" applyNumberFormat="0" applyAlignment="0" applyProtection="0"/>
    <xf numFmtId="164" fontId="17" fillId="37" borderId="153">
      <alignment horizontal="center" vertical="center"/>
    </xf>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55" applyNumberFormat="0" applyAlignment="0" applyProtection="0"/>
    <xf numFmtId="0" fontId="26" fillId="20" borderId="178" applyNumberFormat="0" applyAlignment="0" applyProtection="0"/>
    <xf numFmtId="0" fontId="24" fillId="7" borderId="162" applyNumberFormat="0" applyAlignment="0" applyProtection="0"/>
    <xf numFmtId="0" fontId="24" fillId="7" borderId="142" applyNumberFormat="0" applyAlignment="0" applyProtection="0"/>
    <xf numFmtId="0" fontId="24" fillId="7" borderId="155" applyNumberFormat="0" applyAlignment="0" applyProtection="0"/>
    <xf numFmtId="0" fontId="24" fillId="7" borderId="155" applyNumberFormat="0" applyAlignment="0" applyProtection="0"/>
    <xf numFmtId="0" fontId="24" fillId="7" borderId="142" applyNumberFormat="0" applyAlignment="0" applyProtection="0"/>
    <xf numFmtId="0" fontId="24" fillId="7" borderId="175" applyNumberFormat="0" applyAlignment="0" applyProtection="0"/>
    <xf numFmtId="0" fontId="24" fillId="7" borderId="175" applyNumberFormat="0" applyAlignment="0" applyProtection="0"/>
    <xf numFmtId="170" fontId="10" fillId="0" borderId="154" applyFont="0" applyFill="0" applyBorder="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69" applyNumberFormat="0" applyAlignment="0" applyProtection="0"/>
    <xf numFmtId="0" fontId="24" fillId="7" borderId="142" applyNumberFormat="0" applyAlignment="0" applyProtection="0"/>
    <xf numFmtId="0" fontId="24" fillId="7" borderId="155"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62" applyNumberFormat="0" applyAlignment="0" applyProtection="0"/>
    <xf numFmtId="0" fontId="24" fillId="7" borderId="169" applyNumberFormat="0" applyAlignment="0" applyProtection="0"/>
    <xf numFmtId="0" fontId="24" fillId="7" borderId="162" applyNumberFormat="0" applyAlignment="0" applyProtection="0"/>
    <xf numFmtId="0" fontId="10" fillId="0" borderId="161" applyFont="0" applyFill="0" applyBorder="0" applyAlignment="0" applyProtection="0"/>
    <xf numFmtId="0" fontId="24" fillId="7" borderId="169" applyNumberFormat="0" applyAlignment="0" applyProtection="0"/>
    <xf numFmtId="0" fontId="49" fillId="23" borderId="170" applyFill="0">
      <alignment horizontal="center" vertical="center" wrapText="1"/>
    </xf>
    <xf numFmtId="164" fontId="17" fillId="39" borderId="146">
      <alignment horizontal="left" vertical="center"/>
    </xf>
    <xf numFmtId="0" fontId="24" fillId="7" borderId="162" applyNumberFormat="0" applyAlignment="0" applyProtection="0"/>
    <xf numFmtId="0" fontId="24" fillId="7" borderId="155" applyNumberFormat="0" applyAlignment="0" applyProtection="0"/>
    <xf numFmtId="0" fontId="24" fillId="7" borderId="175" applyNumberFormat="0" applyAlignment="0" applyProtection="0"/>
    <xf numFmtId="0" fontId="34" fillId="20" borderId="155" applyNumberFormat="0" applyAlignment="0" applyProtection="0"/>
    <xf numFmtId="0" fontId="27" fillId="0" borderId="179" applyNumberFormat="0" applyFill="0" applyAlignment="0" applyProtection="0"/>
    <xf numFmtId="0" fontId="24" fillId="7" borderId="169" applyNumberFormat="0" applyAlignment="0" applyProtection="0"/>
    <xf numFmtId="170" fontId="10" fillId="0" borderId="141" applyFont="0" applyFill="0" applyBorder="0" applyAlignment="0" applyProtection="0"/>
    <xf numFmtId="0" fontId="10" fillId="0" borderId="141" applyFont="0" applyFill="0" applyBorder="0" applyAlignment="0" applyProtection="0"/>
    <xf numFmtId="0" fontId="24" fillId="7" borderId="175" applyNumberFormat="0" applyAlignment="0" applyProtection="0"/>
    <xf numFmtId="0" fontId="24" fillId="7" borderId="175" applyNumberFormat="0" applyAlignment="0" applyProtection="0"/>
    <xf numFmtId="0" fontId="24" fillId="7" borderId="175" applyNumberFormat="0" applyAlignment="0" applyProtection="0"/>
    <xf numFmtId="0" fontId="28" fillId="26" borderId="177" applyNumberFormat="0" applyAlignment="0" applyProtection="0"/>
    <xf numFmtId="0" fontId="24" fillId="7" borderId="175" applyNumberFormat="0" applyAlignment="0" applyProtection="0"/>
    <xf numFmtId="0" fontId="10" fillId="26" borderId="144" applyNumberFormat="0" applyFont="0" applyAlignment="0" applyProtection="0"/>
    <xf numFmtId="0" fontId="26" fillId="20" borderId="158" applyNumberFormat="0" applyAlignment="0" applyProtection="0"/>
    <xf numFmtId="0" fontId="10" fillId="26" borderId="164" applyNumberFormat="0" applyFont="0" applyAlignment="0" applyProtection="0"/>
    <xf numFmtId="0" fontId="10" fillId="26" borderId="171" applyNumberFormat="0" applyFont="0" applyAlignment="0" applyProtection="0"/>
    <xf numFmtId="0" fontId="24" fillId="7" borderId="155" applyNumberFormat="0" applyAlignment="0" applyProtection="0"/>
    <xf numFmtId="0" fontId="24" fillId="7" borderId="155" applyNumberFormat="0" applyAlignment="0" applyProtection="0"/>
    <xf numFmtId="0" fontId="24" fillId="7" borderId="155" applyNumberFormat="0" applyAlignment="0" applyProtection="0"/>
    <xf numFmtId="0" fontId="24" fillId="7" borderId="175" applyNumberFormat="0" applyAlignment="0" applyProtection="0"/>
    <xf numFmtId="0" fontId="50" fillId="23" borderId="163" applyFill="0">
      <alignment horizontal="center" vertical="center" wrapText="1"/>
    </xf>
    <xf numFmtId="0" fontId="24" fillId="7" borderId="155" applyNumberFormat="0" applyAlignment="0" applyProtection="0"/>
    <xf numFmtId="0" fontId="24" fillId="7" borderId="155" applyNumberFormat="0" applyAlignment="0" applyProtection="0"/>
    <xf numFmtId="0" fontId="24" fillId="7" borderId="175" applyNumberFormat="0" applyAlignment="0" applyProtection="0"/>
    <xf numFmtId="0" fontId="24" fillId="7" borderId="155" applyNumberFormat="0" applyAlignment="0" applyProtection="0"/>
    <xf numFmtId="164" fontId="17" fillId="37" borderId="173">
      <alignment horizontal="center" vertical="center"/>
    </xf>
    <xf numFmtId="0" fontId="24" fillId="7" borderId="155" applyNumberFormat="0" applyAlignment="0" applyProtection="0"/>
    <xf numFmtId="0" fontId="24" fillId="7" borderId="155" applyNumberFormat="0" applyAlignment="0" applyProtection="0"/>
    <xf numFmtId="0" fontId="24" fillId="7" borderId="148" applyNumberFormat="0" applyAlignment="0" applyProtection="0"/>
    <xf numFmtId="0" fontId="24" fillId="7" borderId="148" applyNumberFormat="0" applyAlignment="0" applyProtection="0"/>
    <xf numFmtId="0" fontId="24" fillId="7" borderId="175" applyNumberFormat="0" applyAlignment="0" applyProtection="0"/>
    <xf numFmtId="0" fontId="24" fillId="7" borderId="155" applyNumberFormat="0" applyAlignment="0" applyProtection="0"/>
    <xf numFmtId="0" fontId="26" fillId="20" borderId="165"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69"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75" applyNumberFormat="0" applyAlignment="0" applyProtection="0"/>
    <xf numFmtId="0" fontId="34" fillId="20" borderId="162" applyNumberFormat="0" applyAlignment="0" applyProtection="0"/>
    <xf numFmtId="0" fontId="24" fillId="7" borderId="175" applyNumberFormat="0" applyAlignment="0" applyProtection="0"/>
    <xf numFmtId="0" fontId="24" fillId="7" borderId="175" applyNumberFormat="0" applyAlignment="0" applyProtection="0"/>
    <xf numFmtId="0" fontId="10" fillId="0" borderId="147" applyFont="0" applyFill="0" applyBorder="0" applyAlignment="0" applyProtection="0"/>
    <xf numFmtId="0" fontId="34" fillId="20" borderId="162" applyNumberFormat="0" applyAlignment="0" applyProtection="0"/>
    <xf numFmtId="0" fontId="24" fillId="7" borderId="169" applyNumberFormat="0" applyAlignment="0" applyProtection="0"/>
    <xf numFmtId="0" fontId="24" fillId="7" borderId="162" applyNumberFormat="0" applyAlignment="0" applyProtection="0"/>
    <xf numFmtId="0" fontId="24" fillId="7" borderId="169" applyNumberFormat="0" applyAlignment="0" applyProtection="0"/>
    <xf numFmtId="0" fontId="24" fillId="7" borderId="148" applyNumberFormat="0" applyAlignment="0" applyProtection="0"/>
    <xf numFmtId="0" fontId="24" fillId="7" borderId="162" applyNumberFormat="0" applyAlignment="0" applyProtection="0"/>
    <xf numFmtId="0" fontId="24" fillId="7" borderId="148" applyNumberFormat="0" applyAlignment="0" applyProtection="0"/>
    <xf numFmtId="0" fontId="24" fillId="7" borderId="148" applyNumberFormat="0" applyAlignment="0" applyProtection="0"/>
    <xf numFmtId="0" fontId="24" fillId="7" borderId="148" applyNumberFormat="0" applyAlignment="0" applyProtection="0"/>
    <xf numFmtId="0" fontId="24" fillId="7" borderId="148" applyNumberFormat="0" applyAlignment="0" applyProtection="0"/>
    <xf numFmtId="0" fontId="24" fillId="7" borderId="175" applyNumberFormat="0" applyAlignment="0" applyProtection="0"/>
    <xf numFmtId="0" fontId="26" fillId="20" borderId="172" applyNumberFormat="0" applyAlignment="0" applyProtection="0"/>
    <xf numFmtId="186" fontId="14" fillId="0" borderId="147" applyFont="0" applyFill="0" applyBorder="0" applyAlignment="0" applyProtection="0"/>
    <xf numFmtId="164" fontId="95" fillId="38" borderId="167">
      <alignment horizontal="right" vertical="center"/>
    </xf>
    <xf numFmtId="0" fontId="28" fillId="26" borderId="150" applyNumberFormat="0" applyAlignment="0" applyProtection="0"/>
    <xf numFmtId="0" fontId="34" fillId="20" borderId="148" applyNumberFormat="0" applyAlignment="0" applyProtection="0"/>
    <xf numFmtId="164" fontId="17" fillId="37" borderId="180">
      <alignment horizontal="center" vertical="center"/>
    </xf>
    <xf numFmtId="0" fontId="24" fillId="7" borderId="169" applyNumberFormat="0" applyAlignment="0" applyProtection="0"/>
    <xf numFmtId="0" fontId="34" fillId="20" borderId="162" applyNumberFormat="0" applyAlignment="0" applyProtection="0"/>
    <xf numFmtId="0" fontId="24" fillId="7" borderId="155" applyNumberFormat="0" applyAlignment="0" applyProtection="0"/>
    <xf numFmtId="0" fontId="26" fillId="20" borderId="158" applyNumberFormat="0" applyAlignment="0" applyProtection="0"/>
    <xf numFmtId="0" fontId="27" fillId="0" borderId="273" applyNumberFormat="0" applyFill="0" applyAlignment="0" applyProtection="0"/>
    <xf numFmtId="0" fontId="24" fillId="7" borderId="148" applyNumberFormat="0" applyAlignment="0" applyProtection="0"/>
    <xf numFmtId="0" fontId="24" fillId="7" borderId="148" applyNumberFormat="0" applyAlignment="0" applyProtection="0"/>
    <xf numFmtId="186" fontId="14" fillId="0" borderId="154" applyFont="0" applyFill="0" applyBorder="0" applyAlignment="0" applyProtection="0"/>
    <xf numFmtId="0" fontId="24" fillId="7" borderId="148" applyNumberFormat="0" applyAlignment="0" applyProtection="0"/>
    <xf numFmtId="0" fontId="24" fillId="7" borderId="148" applyNumberFormat="0" applyAlignment="0" applyProtection="0"/>
    <xf numFmtId="0" fontId="14" fillId="23" borderId="149" applyFill="0">
      <alignment horizontal="center" vertical="center" wrapText="1"/>
    </xf>
    <xf numFmtId="0" fontId="49" fillId="23" borderId="176" applyFill="0">
      <alignment horizontal="center" vertical="center" wrapText="1"/>
    </xf>
    <xf numFmtId="0" fontId="10" fillId="0" borderId="154" applyFont="0" applyFill="0" applyBorder="0" applyAlignment="0" applyProtection="0"/>
    <xf numFmtId="0" fontId="24" fillId="7" borderId="155" applyNumberFormat="0" applyAlignment="0" applyProtection="0"/>
    <xf numFmtId="0" fontId="24" fillId="7" borderId="155" applyNumberFormat="0" applyAlignment="0" applyProtection="0"/>
    <xf numFmtId="0" fontId="50" fillId="23" borderId="170" applyFill="0">
      <alignment horizontal="center" vertical="center" wrapText="1"/>
    </xf>
    <xf numFmtId="0" fontId="24" fillId="7" borderId="155" applyNumberFormat="0" applyAlignment="0" applyProtection="0"/>
    <xf numFmtId="0" fontId="24" fillId="7" borderId="155" applyNumberFormat="0" applyAlignment="0" applyProtection="0"/>
    <xf numFmtId="0" fontId="24" fillId="7" borderId="169" applyNumberFormat="0" applyAlignment="0" applyProtection="0"/>
    <xf numFmtId="0" fontId="49" fillId="23" borderId="156" applyFill="0">
      <alignment horizontal="center" vertical="center" wrapText="1"/>
    </xf>
    <xf numFmtId="0" fontId="24" fillId="7" borderId="169" applyNumberFormat="0" applyAlignment="0" applyProtection="0"/>
    <xf numFmtId="0" fontId="24" fillId="7" borderId="175" applyNumberFormat="0" applyAlignment="0" applyProtection="0"/>
    <xf numFmtId="0" fontId="50" fillId="23" borderId="156" applyFill="0">
      <alignment horizontal="center" vertical="center" wrapText="1"/>
    </xf>
    <xf numFmtId="0" fontId="10" fillId="26" borderId="177" applyNumberFormat="0" applyFont="0" applyAlignment="0" applyProtection="0"/>
    <xf numFmtId="0" fontId="24" fillId="7" borderId="162" applyNumberFormat="0" applyAlignment="0" applyProtection="0"/>
    <xf numFmtId="0" fontId="24" fillId="7" borderId="169" applyNumberFormat="0" applyAlignment="0" applyProtection="0"/>
    <xf numFmtId="0" fontId="26" fillId="20" borderId="158" applyNumberFormat="0" applyAlignment="0" applyProtection="0"/>
    <xf numFmtId="164" fontId="95" fillId="38" borderId="146">
      <alignment horizontal="right" vertical="center"/>
    </xf>
    <xf numFmtId="0" fontId="24" fillId="7" borderId="175" applyNumberFormat="0" applyAlignment="0" applyProtection="0"/>
    <xf numFmtId="0" fontId="24" fillId="7" borderId="175" applyNumberFormat="0" applyAlignment="0" applyProtection="0"/>
    <xf numFmtId="0" fontId="24" fillId="7" borderId="175" applyNumberFormat="0" applyAlignment="0" applyProtection="0"/>
    <xf numFmtId="164" fontId="95" fillId="38" borderId="153">
      <alignment horizontal="right" vertical="center"/>
    </xf>
    <xf numFmtId="0" fontId="24" fillId="7" borderId="162" applyNumberFormat="0" applyAlignment="0" applyProtection="0"/>
    <xf numFmtId="0" fontId="24" fillId="7" borderId="169" applyNumberFormat="0" applyAlignment="0" applyProtection="0"/>
    <xf numFmtId="0" fontId="24" fillId="7" borderId="155" applyNumberFormat="0" applyAlignment="0" applyProtection="0"/>
    <xf numFmtId="0" fontId="24" fillId="7" borderId="155" applyNumberFormat="0" applyAlignment="0" applyProtection="0"/>
    <xf numFmtId="0" fontId="34" fillId="20" borderId="175" applyNumberFormat="0" applyAlignment="0" applyProtection="0"/>
    <xf numFmtId="0" fontId="50" fillId="23" borderId="176" applyFill="0">
      <alignment horizontal="center" vertical="center" wrapText="1"/>
    </xf>
    <xf numFmtId="0" fontId="24" fillId="7" borderId="175" applyNumberFormat="0" applyAlignment="0" applyProtection="0"/>
    <xf numFmtId="0" fontId="24" fillId="7" borderId="175" applyNumberFormat="0" applyAlignment="0" applyProtection="0"/>
    <xf numFmtId="0" fontId="24" fillId="7" borderId="162" applyNumberFormat="0" applyAlignment="0" applyProtection="0"/>
    <xf numFmtId="0" fontId="24" fillId="7" borderId="175" applyNumberFormat="0" applyAlignment="0" applyProtection="0"/>
    <xf numFmtId="0" fontId="24" fillId="7" borderId="162" applyNumberFormat="0" applyAlignment="0" applyProtection="0"/>
    <xf numFmtId="0" fontId="24" fillId="7" borderId="162" applyNumberFormat="0" applyAlignment="0" applyProtection="0"/>
    <xf numFmtId="0" fontId="24" fillId="7" borderId="162" applyNumberFormat="0" applyAlignment="0" applyProtection="0"/>
    <xf numFmtId="0" fontId="28" fillId="26" borderId="211" applyNumberFormat="0" applyAlignment="0" applyProtection="0"/>
    <xf numFmtId="0" fontId="34" fillId="20" borderId="169" applyNumberFormat="0" applyAlignment="0" applyProtection="0"/>
    <xf numFmtId="0" fontId="24" fillId="7" borderId="175" applyNumberFormat="0" applyAlignment="0" applyProtection="0"/>
    <xf numFmtId="0" fontId="24" fillId="7" borderId="175" applyNumberFormat="0" applyAlignment="0" applyProtection="0"/>
    <xf numFmtId="164" fontId="17" fillId="39" borderId="173">
      <alignment horizontal="left" vertical="center"/>
    </xf>
    <xf numFmtId="0" fontId="28" fillId="26" borderId="164" applyNumberFormat="0" applyAlignment="0" applyProtection="0"/>
    <xf numFmtId="0" fontId="24" fillId="7" borderId="169" applyNumberFormat="0" applyAlignment="0" applyProtection="0"/>
    <xf numFmtId="0" fontId="24" fillId="7" borderId="175" applyNumberFormat="0" applyAlignment="0" applyProtection="0"/>
    <xf numFmtId="0" fontId="26" fillId="20" borderId="172" applyNumberFormat="0" applyAlignment="0" applyProtection="0"/>
    <xf numFmtId="0" fontId="24" fillId="7" borderId="169" applyNumberFormat="0" applyAlignment="0" applyProtection="0"/>
    <xf numFmtId="0" fontId="28" fillId="26" borderId="177" applyNumberFormat="0" applyAlignment="0" applyProtection="0"/>
    <xf numFmtId="0" fontId="24" fillId="7" borderId="162" applyNumberFormat="0" applyAlignment="0" applyProtection="0"/>
    <xf numFmtId="0" fontId="24" fillId="7" borderId="162" applyNumberFormat="0" applyAlignment="0" applyProtection="0"/>
    <xf numFmtId="0" fontId="26" fillId="20" borderId="178" applyNumberFormat="0" applyAlignment="0" applyProtection="0"/>
    <xf numFmtId="0" fontId="24" fillId="7" borderId="162" applyNumberFormat="0" applyAlignment="0" applyProtection="0"/>
    <xf numFmtId="0" fontId="24" fillId="7" borderId="162" applyNumberFormat="0" applyAlignment="0" applyProtection="0"/>
    <xf numFmtId="0" fontId="34" fillId="20" borderId="175" applyNumberFormat="0" applyAlignment="0" applyProtection="0"/>
    <xf numFmtId="0" fontId="50" fillId="23" borderId="176" applyFill="0">
      <alignment horizontal="center" vertical="center" wrapText="1"/>
    </xf>
    <xf numFmtId="0" fontId="10" fillId="0" borderId="168" applyFont="0" applyFill="0" applyBorder="0" applyAlignment="0" applyProtection="0"/>
    <xf numFmtId="0" fontId="24" fillId="7" borderId="169" applyNumberFormat="0" applyAlignment="0" applyProtection="0"/>
    <xf numFmtId="0" fontId="24" fillId="7" borderId="169" applyNumberFormat="0" applyAlignment="0" applyProtection="0"/>
    <xf numFmtId="0" fontId="24" fillId="7" borderId="175" applyNumberFormat="0" applyAlignment="0" applyProtection="0"/>
    <xf numFmtId="0" fontId="24" fillId="7" borderId="169" applyNumberFormat="0" applyAlignment="0" applyProtection="0"/>
    <xf numFmtId="0" fontId="24" fillId="7" borderId="169" applyNumberFormat="0" applyAlignment="0" applyProtection="0"/>
    <xf numFmtId="186" fontId="14" fillId="0" borderId="168" applyFont="0" applyFill="0" applyBorder="0" applyAlignment="0" applyProtection="0"/>
    <xf numFmtId="0" fontId="24" fillId="7" borderId="175" applyNumberFormat="0" applyAlignment="0" applyProtection="0"/>
    <xf numFmtId="170" fontId="10" fillId="0" borderId="174" applyFont="0" applyFill="0" applyBorder="0" applyAlignment="0" applyProtection="0"/>
    <xf numFmtId="0" fontId="28" fillId="26" borderId="171" applyNumberFormat="0" applyAlignment="0" applyProtection="0"/>
    <xf numFmtId="0" fontId="24" fillId="7" borderId="175" applyNumberFormat="0" applyAlignment="0" applyProtection="0"/>
    <xf numFmtId="0" fontId="24" fillId="7" borderId="175" applyNumberFormat="0" applyAlignment="0" applyProtection="0"/>
    <xf numFmtId="0" fontId="24" fillId="7" borderId="169" applyNumberFormat="0" applyAlignment="0" applyProtection="0"/>
    <xf numFmtId="0" fontId="24" fillId="7" borderId="169" applyNumberFormat="0" applyAlignment="0" applyProtection="0"/>
    <xf numFmtId="0" fontId="24" fillId="7" borderId="169" applyNumberFormat="0" applyAlignment="0" applyProtection="0"/>
    <xf numFmtId="0" fontId="24" fillId="7" borderId="169" applyNumberFormat="0" applyAlignment="0" applyProtection="0"/>
    <xf numFmtId="0" fontId="14" fillId="23" borderId="170" applyFill="0">
      <alignment horizontal="center" vertical="center" wrapText="1"/>
    </xf>
    <xf numFmtId="0" fontId="24" fillId="7" borderId="175" applyNumberFormat="0" applyAlignment="0" applyProtection="0"/>
    <xf numFmtId="0" fontId="24" fillId="7" borderId="175" applyNumberFormat="0" applyAlignment="0" applyProtection="0"/>
    <xf numFmtId="0" fontId="50" fillId="23" borderId="176" applyFill="0">
      <alignment horizontal="center" vertical="center" wrapText="1"/>
    </xf>
    <xf numFmtId="0" fontId="24" fillId="7" borderId="175" applyNumberFormat="0" applyAlignment="0" applyProtection="0"/>
    <xf numFmtId="0" fontId="24" fillId="7" borderId="175" applyNumberFormat="0" applyAlignment="0" applyProtection="0"/>
    <xf numFmtId="0" fontId="26" fillId="20" borderId="178" applyNumberFormat="0" applyAlignment="0" applyProtection="0"/>
    <xf numFmtId="0" fontId="24" fillId="7" borderId="175" applyNumberFormat="0" applyAlignment="0" applyProtection="0"/>
    <xf numFmtId="0" fontId="24" fillId="7" borderId="175" applyNumberFormat="0" applyAlignment="0" applyProtection="0"/>
    <xf numFmtId="0" fontId="24" fillId="7" borderId="175" applyNumberFormat="0" applyAlignment="0" applyProtection="0"/>
    <xf numFmtId="0" fontId="24" fillId="7" borderId="175" applyNumberFormat="0" applyAlignment="0" applyProtection="0"/>
    <xf numFmtId="0" fontId="14" fillId="23" borderId="176" applyFill="0">
      <alignment horizontal="center" vertical="center" wrapText="1"/>
    </xf>
    <xf numFmtId="0" fontId="24" fillId="7" borderId="175" applyNumberFormat="0" applyAlignment="0" applyProtection="0"/>
    <xf numFmtId="0" fontId="24" fillId="7" borderId="175" applyNumberFormat="0" applyAlignment="0" applyProtection="0"/>
    <xf numFmtId="0" fontId="24" fillId="7" borderId="175" applyNumberFormat="0" applyAlignment="0" applyProtection="0"/>
    <xf numFmtId="0" fontId="24" fillId="7" borderId="175" applyNumberFormat="0" applyAlignment="0" applyProtection="0"/>
    <xf numFmtId="0" fontId="49" fillId="23" borderId="176" applyFill="0">
      <alignment horizontal="center" vertical="center" wrapText="1"/>
    </xf>
    <xf numFmtId="0" fontId="50" fillId="23" borderId="176" applyFill="0">
      <alignment horizontal="center" vertical="center" wrapText="1"/>
    </xf>
    <xf numFmtId="164" fontId="95" fillId="38" borderId="173">
      <alignment horizontal="right" vertical="center"/>
    </xf>
    <xf numFmtId="0" fontId="24" fillId="7" borderId="175" applyNumberFormat="0" applyAlignment="0" applyProtection="0"/>
    <xf numFmtId="0" fontId="24" fillId="7" borderId="175" applyNumberFormat="0" applyAlignment="0" applyProtection="0"/>
    <xf numFmtId="164" fontId="95" fillId="38" borderId="301">
      <alignment horizontal="right" vertical="center"/>
    </xf>
    <xf numFmtId="0" fontId="24" fillId="7" borderId="370" applyNumberFormat="0" applyAlignment="0" applyProtection="0"/>
    <xf numFmtId="0" fontId="49" fillId="23" borderId="277" applyFill="0">
      <alignment horizontal="center" vertical="center" wrapText="1"/>
    </xf>
    <xf numFmtId="164" fontId="95" fillId="38" borderId="375">
      <alignment horizontal="right" vertical="center"/>
    </xf>
    <xf numFmtId="0" fontId="24" fillId="7" borderId="276" applyNumberFormat="0" applyAlignment="0" applyProtection="0"/>
    <xf numFmtId="0" fontId="24" fillId="7" borderId="276" applyNumberFormat="0" applyAlignment="0" applyProtection="0"/>
    <xf numFmtId="0" fontId="24" fillId="7" borderId="182" applyNumberFormat="0" applyAlignment="0" applyProtection="0"/>
    <xf numFmtId="0" fontId="24" fillId="7" borderId="182" applyNumberFormat="0" applyAlignment="0" applyProtection="0"/>
    <xf numFmtId="0" fontId="24" fillId="7" borderId="182" applyNumberFormat="0" applyAlignment="0" applyProtection="0"/>
    <xf numFmtId="0" fontId="24" fillId="7" borderId="182" applyNumberFormat="0" applyAlignment="0" applyProtection="0"/>
    <xf numFmtId="0" fontId="24" fillId="7" borderId="276" applyNumberFormat="0" applyAlignment="0" applyProtection="0"/>
    <xf numFmtId="0" fontId="26" fillId="20" borderId="326" applyNumberFormat="0" applyAlignment="0" applyProtection="0"/>
    <xf numFmtId="0" fontId="50" fillId="23" borderId="311" applyFill="0">
      <alignment horizontal="center" vertical="center" wrapText="1"/>
    </xf>
    <xf numFmtId="0" fontId="24" fillId="7" borderId="229" applyNumberFormat="0" applyAlignment="0" applyProtection="0"/>
    <xf numFmtId="0" fontId="24" fillId="7" borderId="229" applyNumberFormat="0" applyAlignment="0" applyProtection="0"/>
    <xf numFmtId="0" fontId="24" fillId="7" borderId="229" applyNumberFormat="0" applyAlignment="0" applyProtection="0"/>
    <xf numFmtId="0" fontId="50" fillId="23" borderId="230" applyFill="0">
      <alignment horizontal="center" vertical="center" wrapText="1"/>
    </xf>
    <xf numFmtId="0" fontId="24" fillId="7" borderId="336" applyNumberFormat="0" applyAlignment="0" applyProtection="0"/>
    <xf numFmtId="0" fontId="50" fillId="23" borderId="277" applyFill="0">
      <alignment horizontal="center" vertical="center" wrapText="1"/>
    </xf>
    <xf numFmtId="0" fontId="28" fillId="26" borderId="372" applyNumberFormat="0" applyAlignment="0" applyProtection="0"/>
    <xf numFmtId="0" fontId="50" fillId="23" borderId="230" applyFill="0">
      <alignment horizontal="center" vertical="center" wrapText="1"/>
    </xf>
    <xf numFmtId="0" fontId="27" fillId="0" borderId="226" applyNumberFormat="0" applyFill="0" applyAlignment="0" applyProtection="0"/>
    <xf numFmtId="0" fontId="24" fillId="7" borderId="323" applyNumberFormat="0" applyAlignment="0" applyProtection="0"/>
    <xf numFmtId="0" fontId="26" fillId="20" borderId="245" applyNumberFormat="0" applyAlignment="0" applyProtection="0"/>
    <xf numFmtId="0" fontId="24" fillId="7" borderId="249" applyNumberFormat="0" applyAlignment="0" applyProtection="0"/>
    <xf numFmtId="0" fontId="24" fillId="7" borderId="370" applyNumberFormat="0" applyAlignment="0" applyProtection="0"/>
    <xf numFmtId="0" fontId="24" fillId="7" borderId="242" applyNumberFormat="0" applyAlignment="0" applyProtection="0"/>
    <xf numFmtId="0" fontId="24" fillId="7" borderId="276" applyNumberFormat="0" applyAlignment="0" applyProtection="0"/>
    <xf numFmtId="0" fontId="14" fillId="23" borderId="270" applyFill="0">
      <alignment horizontal="center" vertical="center" wrapText="1"/>
    </xf>
    <xf numFmtId="0" fontId="44" fillId="0" borderId="0"/>
    <xf numFmtId="0" fontId="24" fillId="7" borderId="370" applyNumberFormat="0" applyAlignment="0" applyProtection="0"/>
    <xf numFmtId="0" fontId="24" fillId="7" borderId="323" applyNumberFormat="0" applyAlignment="0" applyProtection="0"/>
    <xf numFmtId="9" fontId="18" fillId="0" borderId="0" applyFont="0" applyFill="0" applyBorder="0" applyAlignment="0" applyProtection="0"/>
    <xf numFmtId="0" fontId="24" fillId="7" borderId="195" applyNumberFormat="0" applyAlignment="0" applyProtection="0"/>
    <xf numFmtId="0" fontId="24" fillId="7" borderId="195" applyNumberFormat="0" applyAlignment="0" applyProtection="0"/>
    <xf numFmtId="0" fontId="24" fillId="7" borderId="209" applyNumberFormat="0" applyAlignment="0" applyProtection="0"/>
    <xf numFmtId="0" fontId="24" fillId="7" borderId="222" applyNumberFormat="0" applyAlignment="0" applyProtection="0"/>
    <xf numFmtId="0" fontId="24" fillId="7" borderId="195" applyNumberFormat="0" applyAlignment="0" applyProtection="0"/>
    <xf numFmtId="0" fontId="28" fillId="26" borderId="224" applyNumberFormat="0" applyAlignment="0" applyProtection="0"/>
    <xf numFmtId="0" fontId="24" fillId="7" borderId="195" applyNumberFormat="0" applyAlignment="0" applyProtection="0"/>
    <xf numFmtId="0" fontId="24" fillId="7" borderId="202" applyNumberFormat="0" applyAlignment="0" applyProtection="0"/>
    <xf numFmtId="0" fontId="24" fillId="7" borderId="195" applyNumberFormat="0" applyAlignment="0" applyProtection="0"/>
    <xf numFmtId="0" fontId="24" fillId="7" borderId="195" applyNumberFormat="0" applyAlignment="0" applyProtection="0"/>
    <xf numFmtId="0" fontId="24" fillId="7" borderId="216" applyNumberFormat="0" applyAlignment="0" applyProtection="0"/>
    <xf numFmtId="0" fontId="49" fillId="23" borderId="210" applyFill="0">
      <alignment horizontal="center" vertical="center" wrapText="1"/>
    </xf>
    <xf numFmtId="0" fontId="24" fillId="7" borderId="222" applyNumberFormat="0" applyAlignment="0" applyProtection="0"/>
    <xf numFmtId="0" fontId="24" fillId="7" borderId="222" applyNumberFormat="0" applyAlignment="0" applyProtection="0"/>
    <xf numFmtId="0" fontId="24" fillId="7" borderId="195" applyNumberFormat="0" applyAlignment="0" applyProtection="0"/>
    <xf numFmtId="164" fontId="17" fillId="39" borderId="214">
      <alignment horizontal="left" vertical="center"/>
    </xf>
    <xf numFmtId="0" fontId="34" fillId="20" borderId="222" applyNumberFormat="0" applyAlignment="0" applyProtection="0"/>
    <xf numFmtId="0" fontId="28" fillId="26" borderId="197" applyNumberFormat="0" applyAlignment="0" applyProtection="0"/>
    <xf numFmtId="0" fontId="10" fillId="26" borderId="184" applyNumberFormat="0" applyFont="0" applyAlignment="0" applyProtection="0"/>
    <xf numFmtId="0" fontId="24" fillId="7" borderId="216" applyNumberFormat="0" applyAlignment="0" applyProtection="0"/>
    <xf numFmtId="0" fontId="24" fillId="7" borderId="216" applyNumberFormat="0" applyAlignment="0" applyProtection="0"/>
    <xf numFmtId="186" fontId="14" fillId="0" borderId="208" applyFont="0" applyFill="0" applyBorder="0" applyAlignment="0" applyProtection="0"/>
    <xf numFmtId="0" fontId="24" fillId="7" borderId="202" applyNumberFormat="0" applyAlignment="0" applyProtection="0"/>
    <xf numFmtId="0" fontId="24" fillId="7" borderId="202" applyNumberFormat="0" applyAlignment="0" applyProtection="0"/>
    <xf numFmtId="0" fontId="14" fillId="23" borderId="190" applyFill="0">
      <alignment horizontal="center" vertical="center" wrapText="1"/>
    </xf>
    <xf numFmtId="0" fontId="24" fillId="7" borderId="222" applyNumberFormat="0" applyAlignment="0" applyProtection="0"/>
    <xf numFmtId="0" fontId="24" fillId="7" borderId="222" applyNumberFormat="0" applyAlignment="0" applyProtection="0"/>
    <xf numFmtId="0" fontId="10" fillId="0" borderId="181" applyFont="0" applyFill="0" applyBorder="0" applyAlignment="0" applyProtection="0"/>
    <xf numFmtId="170" fontId="10" fillId="0" borderId="181" applyFont="0" applyFill="0" applyBorder="0" applyAlignment="0" applyProtection="0"/>
    <xf numFmtId="164" fontId="17" fillId="37" borderId="207">
      <alignment horizontal="center" vertical="center"/>
    </xf>
    <xf numFmtId="0" fontId="24" fillId="7" borderId="216" applyNumberFormat="0" applyAlignment="0" applyProtection="0"/>
    <xf numFmtId="164" fontId="17" fillId="39" borderId="187">
      <alignment horizontal="left" vertical="center"/>
    </xf>
    <xf numFmtId="0" fontId="24" fillId="7" borderId="195" applyNumberFormat="0" applyAlignment="0" applyProtection="0"/>
    <xf numFmtId="0" fontId="24" fillId="7" borderId="202" applyNumberFormat="0" applyAlignment="0" applyProtection="0"/>
    <xf numFmtId="0" fontId="24" fillId="7" borderId="202" applyNumberFormat="0" applyAlignment="0" applyProtection="0"/>
    <xf numFmtId="0" fontId="24" fillId="7" borderId="195" applyNumberFormat="0" applyAlignment="0" applyProtection="0"/>
    <xf numFmtId="0" fontId="24" fillId="7" borderId="209" applyNumberFormat="0" applyAlignment="0" applyProtection="0"/>
    <xf numFmtId="0" fontId="24" fillId="7" borderId="209" applyNumberFormat="0" applyAlignment="0" applyProtection="0"/>
    <xf numFmtId="0" fontId="49" fillId="23" borderId="196" applyFill="0">
      <alignment horizontal="center" vertical="center" wrapText="1"/>
    </xf>
    <xf numFmtId="0" fontId="24" fillId="7" borderId="209" applyNumberFormat="0" applyAlignment="0" applyProtection="0"/>
    <xf numFmtId="0" fontId="24" fillId="7" borderId="209" applyNumberFormat="0" applyAlignment="0" applyProtection="0"/>
    <xf numFmtId="164" fontId="17" fillId="37" borderId="193">
      <alignment horizontal="center" vertical="center"/>
    </xf>
    <xf numFmtId="0" fontId="28" fillId="26" borderId="218" applyNumberFormat="0" applyAlignment="0" applyProtection="0"/>
    <xf numFmtId="0" fontId="10" fillId="26" borderId="197" applyNumberFormat="0" applyFont="0" applyAlignment="0" applyProtection="0"/>
    <xf numFmtId="0" fontId="24" fillId="7" borderId="222" applyNumberFormat="0" applyAlignment="0" applyProtection="0"/>
    <xf numFmtId="186" fontId="14" fillId="0" borderId="221" applyFont="0" applyFill="0" applyBorder="0" applyAlignment="0" applyProtection="0"/>
    <xf numFmtId="164" fontId="17" fillId="39" borderId="200">
      <alignment horizontal="left" vertical="center"/>
    </xf>
    <xf numFmtId="0" fontId="50" fillId="23" borderId="210" applyFill="0">
      <alignment horizontal="center" vertical="center" wrapText="1"/>
    </xf>
    <xf numFmtId="0" fontId="26" fillId="20" borderId="225" applyNumberFormat="0" applyAlignment="0" applyProtection="0"/>
    <xf numFmtId="0" fontId="24" fillId="7" borderId="195" applyNumberFormat="0" applyAlignment="0" applyProtection="0"/>
    <xf numFmtId="0" fontId="24" fillId="7" borderId="195" applyNumberFormat="0" applyAlignment="0" applyProtection="0"/>
    <xf numFmtId="0" fontId="24" fillId="7" borderId="209" applyNumberFormat="0" applyAlignment="0" applyProtection="0"/>
    <xf numFmtId="0" fontId="24" fillId="7" borderId="222" applyNumberFormat="0" applyAlignment="0" applyProtection="0"/>
    <xf numFmtId="0" fontId="14" fillId="23" borderId="183" applyFill="0">
      <alignment horizontal="center" vertical="center" wrapText="1"/>
    </xf>
    <xf numFmtId="0" fontId="34" fillId="20" borderId="222" applyNumberFormat="0" applyAlignment="0" applyProtection="0"/>
    <xf numFmtId="0" fontId="26" fillId="20" borderId="212" applyNumberFormat="0" applyAlignment="0" applyProtection="0"/>
    <xf numFmtId="0" fontId="24" fillId="7" borderId="222" applyNumberFormat="0" applyAlignment="0" applyProtection="0"/>
    <xf numFmtId="0" fontId="50" fillId="23" borderId="196" applyFill="0">
      <alignment horizontal="center" vertical="center" wrapText="1"/>
    </xf>
    <xf numFmtId="0" fontId="24" fillId="7" borderId="202" applyNumberFormat="0" applyAlignment="0" applyProtection="0"/>
    <xf numFmtId="0" fontId="24" fillId="7" borderId="222" applyNumberFormat="0" applyAlignment="0" applyProtection="0"/>
    <xf numFmtId="0" fontId="24" fillId="7" borderId="209" applyNumberFormat="0" applyAlignment="0" applyProtection="0"/>
    <xf numFmtId="0" fontId="34" fillId="20" borderId="202" applyNumberFormat="0" applyAlignment="0" applyProtection="0"/>
    <xf numFmtId="0" fontId="24" fillId="7" borderId="216" applyNumberFormat="0" applyAlignment="0" applyProtection="0"/>
    <xf numFmtId="0" fontId="24" fillId="7" borderId="222" applyNumberFormat="0" applyAlignment="0" applyProtection="0"/>
    <xf numFmtId="186" fontId="14" fillId="0" borderId="188" applyFont="0" applyFill="0" applyBorder="0" applyAlignment="0" applyProtection="0"/>
    <xf numFmtId="0" fontId="24" fillId="7" borderId="216" applyNumberFormat="0" applyAlignment="0" applyProtection="0"/>
    <xf numFmtId="0" fontId="24" fillId="7" borderId="209" applyNumberFormat="0" applyAlignment="0" applyProtection="0"/>
    <xf numFmtId="0" fontId="24" fillId="7" borderId="202" applyNumberFormat="0" applyAlignment="0" applyProtection="0"/>
    <xf numFmtId="0" fontId="24" fillId="7" borderId="209" applyNumberFormat="0" applyAlignment="0" applyProtection="0"/>
    <xf numFmtId="0" fontId="24" fillId="7" borderId="209" applyNumberFormat="0" applyAlignment="0" applyProtection="0"/>
    <xf numFmtId="0" fontId="24" fillId="7" borderId="209" applyNumberFormat="0" applyAlignment="0" applyProtection="0"/>
    <xf numFmtId="0" fontId="14" fillId="23" borderId="210" applyFill="0">
      <alignment horizontal="center" vertical="center" wrapText="1"/>
    </xf>
    <xf numFmtId="0" fontId="24" fillId="7" borderId="209" applyNumberFormat="0" applyAlignment="0" applyProtection="0"/>
    <xf numFmtId="0" fontId="28" fillId="26" borderId="224" applyNumberFormat="0" applyAlignment="0" applyProtection="0"/>
    <xf numFmtId="0" fontId="10" fillId="0" borderId="221" applyFont="0" applyFill="0" applyBorder="0" applyAlignment="0" applyProtection="0"/>
    <xf numFmtId="0" fontId="34" fillId="20" borderId="182" applyNumberFormat="0" applyAlignment="0" applyProtection="0"/>
    <xf numFmtId="0" fontId="26" fillId="20" borderId="225" applyNumberFormat="0" applyAlignment="0" applyProtection="0"/>
    <xf numFmtId="0" fontId="34" fillId="20" borderId="195" applyNumberFormat="0" applyAlignment="0" applyProtection="0"/>
    <xf numFmtId="0" fontId="24" fillId="7" borderId="222" applyNumberFormat="0" applyAlignment="0" applyProtection="0"/>
    <xf numFmtId="0" fontId="24" fillId="7" borderId="222" applyNumberFormat="0" applyAlignment="0" applyProtection="0"/>
    <xf numFmtId="0" fontId="24" fillId="7" borderId="182" applyNumberFormat="0" applyAlignment="0" applyProtection="0"/>
    <xf numFmtId="0" fontId="24" fillId="7" borderId="182" applyNumberFormat="0" applyAlignment="0" applyProtection="0"/>
    <xf numFmtId="0" fontId="24" fillId="7" borderId="182" applyNumberFormat="0" applyAlignment="0" applyProtection="0"/>
    <xf numFmtId="0" fontId="24" fillId="7" borderId="195" applyNumberFormat="0" applyAlignment="0" applyProtection="0"/>
    <xf numFmtId="0" fontId="26" fillId="20" borderId="198" applyNumberFormat="0" applyAlignment="0" applyProtection="0"/>
    <xf numFmtId="0" fontId="26" fillId="20" borderId="185" applyNumberFormat="0" applyAlignment="0" applyProtection="0"/>
    <xf numFmtId="0" fontId="24" fillId="7" borderId="222" applyNumberFormat="0" applyAlignment="0" applyProtection="0"/>
    <xf numFmtId="0" fontId="27" fillId="0" borderId="186" applyNumberFormat="0" applyFill="0" applyAlignment="0" applyProtection="0"/>
    <xf numFmtId="0" fontId="24" fillId="7" borderId="216" applyNumberFormat="0" applyAlignment="0" applyProtection="0"/>
    <xf numFmtId="164" fontId="17" fillId="37" borderId="187">
      <alignment horizontal="center" vertical="center"/>
    </xf>
    <xf numFmtId="0" fontId="24" fillId="7" borderId="195" applyNumberFormat="0" applyAlignment="0" applyProtection="0"/>
    <xf numFmtId="0" fontId="28" fillId="26" borderId="204" applyNumberFormat="0" applyAlignment="0" applyProtection="0"/>
    <xf numFmtId="164" fontId="95" fillId="38" borderId="180">
      <alignment horizontal="right" vertical="center"/>
    </xf>
    <xf numFmtId="164" fontId="17" fillId="37" borderId="214">
      <alignment horizontal="center" vertical="center"/>
    </xf>
    <xf numFmtId="0" fontId="24" fillId="7" borderId="209" applyNumberFormat="0" applyAlignment="0" applyProtection="0"/>
    <xf numFmtId="0" fontId="26" fillId="20" borderId="212" applyNumberFormat="0" applyAlignment="0" applyProtection="0"/>
    <xf numFmtId="0" fontId="26" fillId="20" borderId="198" applyNumberFormat="0" applyAlignment="0" applyProtection="0"/>
    <xf numFmtId="164" fontId="17" fillId="39" borderId="180">
      <alignment horizontal="left" vertical="center"/>
    </xf>
    <xf numFmtId="0" fontId="24" fillId="7" borderId="195" applyNumberFormat="0" applyAlignment="0" applyProtection="0"/>
    <xf numFmtId="0" fontId="24" fillId="7" borderId="222" applyNumberFormat="0" applyAlignment="0" applyProtection="0"/>
    <xf numFmtId="170" fontId="10" fillId="0" borderId="215" applyFont="0" applyFill="0" applyBorder="0" applyAlignment="0" applyProtection="0"/>
    <xf numFmtId="0" fontId="34" fillId="20" borderId="222" applyNumberFormat="0" applyAlignment="0" applyProtection="0"/>
    <xf numFmtId="0" fontId="24" fillId="7" borderId="216" applyNumberFormat="0" applyAlignment="0" applyProtection="0"/>
    <xf numFmtId="0" fontId="24" fillId="7" borderId="222" applyNumberFormat="0" applyAlignment="0" applyProtection="0"/>
    <xf numFmtId="0" fontId="50" fillId="23" borderId="196" applyFill="0">
      <alignment horizontal="center" vertical="center" wrapText="1"/>
    </xf>
    <xf numFmtId="0" fontId="24" fillId="7" borderId="323" applyNumberFormat="0" applyAlignment="0" applyProtection="0"/>
    <xf numFmtId="0" fontId="10" fillId="26" borderId="204" applyNumberFormat="0" applyFont="0" applyAlignment="0" applyProtection="0"/>
    <xf numFmtId="0" fontId="24" fillId="7" borderId="222" applyNumberFormat="0" applyAlignment="0" applyProtection="0"/>
    <xf numFmtId="0" fontId="24" fillId="7" borderId="195" applyNumberFormat="0" applyAlignment="0" applyProtection="0"/>
    <xf numFmtId="0" fontId="24" fillId="7" borderId="189" applyNumberFormat="0" applyAlignment="0" applyProtection="0"/>
    <xf numFmtId="0" fontId="26" fillId="20" borderId="192" applyNumberFormat="0" applyAlignment="0" applyProtection="0"/>
    <xf numFmtId="0" fontId="28" fillId="26" borderId="191" applyNumberFormat="0" applyAlignment="0" applyProtection="0"/>
    <xf numFmtId="0" fontId="24" fillId="7" borderId="195" applyNumberFormat="0" applyAlignment="0" applyProtection="0"/>
    <xf numFmtId="0" fontId="28" fillId="26" borderId="191" applyNumberFormat="0" applyAlignment="0" applyProtection="0"/>
    <xf numFmtId="0" fontId="26" fillId="20" borderId="192" applyNumberFormat="0" applyAlignment="0" applyProtection="0"/>
    <xf numFmtId="0" fontId="24" fillId="7" borderId="222" applyNumberFormat="0" applyAlignment="0" applyProtection="0"/>
    <xf numFmtId="0" fontId="24" fillId="7" borderId="222" applyNumberFormat="0" applyAlignment="0" applyProtection="0"/>
    <xf numFmtId="0" fontId="24" fillId="7" borderId="189" applyNumberFormat="0" applyAlignment="0" applyProtection="0"/>
    <xf numFmtId="0" fontId="24" fillId="7" borderId="209" applyNumberFormat="0" applyAlignment="0" applyProtection="0"/>
    <xf numFmtId="0" fontId="24" fillId="7" borderId="195" applyNumberFormat="0" applyAlignment="0" applyProtection="0"/>
    <xf numFmtId="0" fontId="24" fillId="7" borderId="222" applyNumberFormat="0" applyAlignment="0" applyProtection="0"/>
    <xf numFmtId="170" fontId="10" fillId="0" borderId="208" applyFont="0" applyFill="0" applyBorder="0" applyAlignment="0" applyProtection="0"/>
    <xf numFmtId="0" fontId="50" fillId="23" borderId="190" applyFill="0">
      <alignment horizontal="center" vertical="center" wrapText="1"/>
    </xf>
    <xf numFmtId="0" fontId="24" fillId="7" borderId="222" applyNumberFormat="0" applyAlignment="0" applyProtection="0"/>
    <xf numFmtId="0" fontId="24" fillId="7" borderId="209" applyNumberFormat="0" applyAlignment="0" applyProtection="0"/>
    <xf numFmtId="0" fontId="24" fillId="7" borderId="202" applyNumberFormat="0" applyAlignment="0" applyProtection="0"/>
    <xf numFmtId="0" fontId="24" fillId="7" borderId="216" applyNumberFormat="0" applyAlignment="0" applyProtection="0"/>
    <xf numFmtId="0" fontId="24" fillId="7" borderId="202" applyNumberFormat="0" applyAlignment="0" applyProtection="0"/>
    <xf numFmtId="0" fontId="24" fillId="7" borderId="202" applyNumberFormat="0" applyAlignment="0" applyProtection="0"/>
    <xf numFmtId="0" fontId="14" fillId="23" borderId="203" applyFill="0">
      <alignment horizontal="center" vertical="center" wrapText="1"/>
    </xf>
    <xf numFmtId="0" fontId="24" fillId="7" borderId="195" applyNumberFormat="0" applyAlignment="0" applyProtection="0"/>
    <xf numFmtId="0" fontId="27" fillId="0" borderId="206" applyNumberFormat="0" applyFill="0" applyAlignment="0" applyProtection="0"/>
    <xf numFmtId="0" fontId="24" fillId="7" borderId="222" applyNumberFormat="0" applyAlignment="0" applyProtection="0"/>
    <xf numFmtId="0" fontId="24" fillId="7" borderId="216" applyNumberFormat="0" applyAlignment="0" applyProtection="0"/>
    <xf numFmtId="0" fontId="24" fillId="7" borderId="209" applyNumberFormat="0" applyAlignment="0" applyProtection="0"/>
    <xf numFmtId="0" fontId="34" fillId="20" borderId="202" applyNumberFormat="0" applyAlignment="0" applyProtection="0"/>
    <xf numFmtId="0" fontId="34" fillId="20" borderId="189" applyNumberFormat="0" applyAlignment="0" applyProtection="0"/>
    <xf numFmtId="0" fontId="24" fillId="7" borderId="222" applyNumberFormat="0" applyAlignment="0" applyProtection="0"/>
    <xf numFmtId="0" fontId="50" fillId="23" borderId="190" applyFill="0">
      <alignment horizontal="center" vertical="center" wrapText="1"/>
    </xf>
    <xf numFmtId="0" fontId="24" fillId="7" borderId="209" applyNumberFormat="0" applyAlignment="0" applyProtection="0"/>
    <xf numFmtId="0" fontId="24" fillId="7" borderId="189" applyNumberFormat="0" applyAlignment="0" applyProtection="0"/>
    <xf numFmtId="0" fontId="34" fillId="20" borderId="189" applyNumberFormat="0" applyAlignment="0" applyProtection="0"/>
    <xf numFmtId="0" fontId="34" fillId="20" borderId="195" applyNumberFormat="0" applyAlignment="0" applyProtection="0"/>
    <xf numFmtId="0" fontId="24" fillId="7" borderId="202" applyNumberFormat="0" applyAlignment="0" applyProtection="0"/>
    <xf numFmtId="0" fontId="50" fillId="23" borderId="203" applyFill="0">
      <alignment horizontal="center" vertical="center" wrapText="1"/>
    </xf>
    <xf numFmtId="0" fontId="24" fillId="7" borderId="222" applyNumberFormat="0" applyAlignment="0" applyProtection="0"/>
    <xf numFmtId="0" fontId="49" fillId="23" borderId="190" applyFill="0">
      <alignment horizontal="center" vertical="center" wrapText="1"/>
    </xf>
    <xf numFmtId="0" fontId="24" fillId="7" borderId="222" applyNumberFormat="0" applyAlignment="0" applyProtection="0"/>
    <xf numFmtId="0" fontId="24" fillId="7" borderId="189" applyNumberFormat="0" applyAlignment="0" applyProtection="0"/>
    <xf numFmtId="170" fontId="10" fillId="0" borderId="194" applyFont="0" applyFill="0" applyBorder="0" applyAlignment="0" applyProtection="0"/>
    <xf numFmtId="0" fontId="24" fillId="7" borderId="189" applyNumberFormat="0" applyAlignment="0" applyProtection="0"/>
    <xf numFmtId="0" fontId="24" fillId="7" borderId="189" applyNumberFormat="0" applyAlignment="0" applyProtection="0"/>
    <xf numFmtId="0" fontId="27" fillId="0" borderId="213" applyNumberFormat="0" applyFill="0" applyAlignment="0" applyProtection="0"/>
    <xf numFmtId="0" fontId="24" fillId="7" borderId="189" applyNumberFormat="0" applyAlignment="0" applyProtection="0"/>
    <xf numFmtId="164" fontId="17" fillId="37" borderId="200">
      <alignment horizontal="center" vertical="center"/>
    </xf>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202" applyNumberFormat="0" applyAlignment="0" applyProtection="0"/>
    <xf numFmtId="0" fontId="26" fillId="20" borderId="225" applyNumberFormat="0" applyAlignment="0" applyProtection="0"/>
    <xf numFmtId="0" fontId="24" fillId="7" borderId="209" applyNumberFormat="0" applyAlignment="0" applyProtection="0"/>
    <xf numFmtId="0" fontId="24" fillId="7" borderId="189" applyNumberFormat="0" applyAlignment="0" applyProtection="0"/>
    <xf numFmtId="0" fontId="24" fillId="7" borderId="202" applyNumberFormat="0" applyAlignment="0" applyProtection="0"/>
    <xf numFmtId="0" fontId="24" fillId="7" borderId="202" applyNumberFormat="0" applyAlignment="0" applyProtection="0"/>
    <xf numFmtId="0" fontId="24" fillId="7" borderId="189" applyNumberFormat="0" applyAlignment="0" applyProtection="0"/>
    <xf numFmtId="0" fontId="24" fillId="7" borderId="222" applyNumberFormat="0" applyAlignment="0" applyProtection="0"/>
    <xf numFmtId="0" fontId="24" fillId="7" borderId="222" applyNumberFormat="0" applyAlignment="0" applyProtection="0"/>
    <xf numFmtId="170" fontId="10" fillId="0" borderId="201" applyFont="0" applyFill="0" applyBorder="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216" applyNumberFormat="0" applyAlignment="0" applyProtection="0"/>
    <xf numFmtId="0" fontId="24" fillId="7" borderId="189" applyNumberFormat="0" applyAlignment="0" applyProtection="0"/>
    <xf numFmtId="0" fontId="24" fillId="7" borderId="202"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209" applyNumberFormat="0" applyAlignment="0" applyProtection="0"/>
    <xf numFmtId="0" fontId="24" fillId="7" borderId="216" applyNumberFormat="0" applyAlignment="0" applyProtection="0"/>
    <xf numFmtId="0" fontId="24" fillId="7" borderId="209" applyNumberFormat="0" applyAlignment="0" applyProtection="0"/>
    <xf numFmtId="0" fontId="10" fillId="0" borderId="208" applyFont="0" applyFill="0" applyBorder="0" applyAlignment="0" applyProtection="0"/>
    <xf numFmtId="0" fontId="24" fillId="7" borderId="216" applyNumberFormat="0" applyAlignment="0" applyProtection="0"/>
    <xf numFmtId="0" fontId="49" fillId="23" borderId="217" applyFill="0">
      <alignment horizontal="center" vertical="center" wrapText="1"/>
    </xf>
    <xf numFmtId="164" fontId="17" fillId="39" borderId="193">
      <alignment horizontal="left" vertical="center"/>
    </xf>
    <xf numFmtId="0" fontId="24" fillId="7" borderId="209" applyNumberFormat="0" applyAlignment="0" applyProtection="0"/>
    <xf numFmtId="0" fontId="24" fillId="7" borderId="202" applyNumberFormat="0" applyAlignment="0" applyProtection="0"/>
    <xf numFmtId="0" fontId="24" fillId="7" borderId="222" applyNumberFormat="0" applyAlignment="0" applyProtection="0"/>
    <xf numFmtId="0" fontId="34" fillId="20" borderId="202" applyNumberFormat="0" applyAlignment="0" applyProtection="0"/>
    <xf numFmtId="0" fontId="27" fillId="0" borderId="226" applyNumberFormat="0" applyFill="0" applyAlignment="0" applyProtection="0"/>
    <xf numFmtId="0" fontId="24" fillId="7" borderId="216" applyNumberFormat="0" applyAlignment="0" applyProtection="0"/>
    <xf numFmtId="170" fontId="10" fillId="0" borderId="188" applyFont="0" applyFill="0" applyBorder="0" applyAlignment="0" applyProtection="0"/>
    <xf numFmtId="0" fontId="10" fillId="0" borderId="188" applyFont="0" applyFill="0" applyBorder="0" applyAlignment="0" applyProtection="0"/>
    <xf numFmtId="0" fontId="24" fillId="7" borderId="222" applyNumberFormat="0" applyAlignment="0" applyProtection="0"/>
    <xf numFmtId="0" fontId="24" fillId="7" borderId="222" applyNumberFormat="0" applyAlignment="0" applyProtection="0"/>
    <xf numFmtId="0" fontId="24" fillId="7" borderId="222" applyNumberFormat="0" applyAlignment="0" applyProtection="0"/>
    <xf numFmtId="0" fontId="28" fillId="26" borderId="224" applyNumberFormat="0" applyAlignment="0" applyProtection="0"/>
    <xf numFmtId="0" fontId="24" fillId="7" borderId="222" applyNumberFormat="0" applyAlignment="0" applyProtection="0"/>
    <xf numFmtId="0" fontId="10" fillId="26" borderId="191" applyNumberFormat="0" applyFont="0" applyAlignment="0" applyProtection="0"/>
    <xf numFmtId="0" fontId="26" fillId="20" borderId="205" applyNumberFormat="0" applyAlignment="0" applyProtection="0"/>
    <xf numFmtId="0" fontId="10" fillId="26" borderId="211" applyNumberFormat="0" applyFont="0" applyAlignment="0" applyProtection="0"/>
    <xf numFmtId="0" fontId="10" fillId="26" borderId="218" applyNumberFormat="0" applyFont="0" applyAlignment="0" applyProtection="0"/>
    <xf numFmtId="0" fontId="24" fillId="7" borderId="202" applyNumberFormat="0" applyAlignment="0" applyProtection="0"/>
    <xf numFmtId="0" fontId="24" fillId="7" borderId="202" applyNumberFormat="0" applyAlignment="0" applyProtection="0"/>
    <xf numFmtId="0" fontId="24" fillId="7" borderId="202" applyNumberFormat="0" applyAlignment="0" applyProtection="0"/>
    <xf numFmtId="0" fontId="24" fillId="7" borderId="222" applyNumberFormat="0" applyAlignment="0" applyProtection="0"/>
    <xf numFmtId="0" fontId="50" fillId="23" borderId="210" applyFill="0">
      <alignment horizontal="center" vertical="center" wrapText="1"/>
    </xf>
    <xf numFmtId="0" fontId="24" fillId="7" borderId="202" applyNumberFormat="0" applyAlignment="0" applyProtection="0"/>
    <xf numFmtId="0" fontId="24" fillId="7" borderId="202" applyNumberFormat="0" applyAlignment="0" applyProtection="0"/>
    <xf numFmtId="0" fontId="24" fillId="7" borderId="222" applyNumberFormat="0" applyAlignment="0" applyProtection="0"/>
    <xf numFmtId="0" fontId="24" fillId="7" borderId="202" applyNumberFormat="0" applyAlignment="0" applyProtection="0"/>
    <xf numFmtId="164" fontId="17" fillId="37" borderId="220">
      <alignment horizontal="center" vertical="center"/>
    </xf>
    <xf numFmtId="0" fontId="24" fillId="7" borderId="202" applyNumberFormat="0" applyAlignment="0" applyProtection="0"/>
    <xf numFmtId="0" fontId="24" fillId="7" borderId="202" applyNumberFormat="0" applyAlignment="0" applyProtection="0"/>
    <xf numFmtId="0" fontId="24" fillId="7" borderId="195" applyNumberFormat="0" applyAlignment="0" applyProtection="0"/>
    <xf numFmtId="0" fontId="24" fillId="7" borderId="195" applyNumberFormat="0" applyAlignment="0" applyProtection="0"/>
    <xf numFmtId="0" fontId="24" fillId="7" borderId="222" applyNumberFormat="0" applyAlignment="0" applyProtection="0"/>
    <xf numFmtId="0" fontId="24" fillId="7" borderId="202" applyNumberFormat="0" applyAlignment="0" applyProtection="0"/>
    <xf numFmtId="0" fontId="26" fillId="20" borderId="212" applyNumberFormat="0" applyAlignment="0" applyProtection="0"/>
    <xf numFmtId="0" fontId="24" fillId="7" borderId="189" applyNumberFormat="0" applyAlignment="0" applyProtection="0"/>
    <xf numFmtId="0" fontId="24" fillId="7" borderId="189" applyNumberFormat="0" applyAlignment="0" applyProtection="0"/>
    <xf numFmtId="0" fontId="24" fillId="7" borderId="216" applyNumberFormat="0" applyAlignment="0" applyProtection="0"/>
    <xf numFmtId="0" fontId="24" fillId="7" borderId="189" applyNumberFormat="0" applyAlignment="0" applyProtection="0"/>
    <xf numFmtId="0" fontId="24" fillId="7" borderId="189" applyNumberFormat="0" applyAlignment="0" applyProtection="0"/>
    <xf numFmtId="0" fontId="24" fillId="7" borderId="222" applyNumberFormat="0" applyAlignment="0" applyProtection="0"/>
    <xf numFmtId="0" fontId="34" fillId="20" borderId="209" applyNumberFormat="0" applyAlignment="0" applyProtection="0"/>
    <xf numFmtId="0" fontId="24" fillId="7" borderId="222" applyNumberFormat="0" applyAlignment="0" applyProtection="0"/>
    <xf numFmtId="0" fontId="24" fillId="7" borderId="222" applyNumberFormat="0" applyAlignment="0" applyProtection="0"/>
    <xf numFmtId="0" fontId="10" fillId="0" borderId="194" applyFont="0" applyFill="0" applyBorder="0" applyAlignment="0" applyProtection="0"/>
    <xf numFmtId="0" fontId="34" fillId="20" borderId="209" applyNumberFormat="0" applyAlignment="0" applyProtection="0"/>
    <xf numFmtId="0" fontId="24" fillId="7" borderId="216" applyNumberFormat="0" applyAlignment="0" applyProtection="0"/>
    <xf numFmtId="0" fontId="24" fillId="7" borderId="209" applyNumberFormat="0" applyAlignment="0" applyProtection="0"/>
    <xf numFmtId="0" fontId="24" fillId="7" borderId="216" applyNumberFormat="0" applyAlignment="0" applyProtection="0"/>
    <xf numFmtId="0" fontId="24" fillId="7" borderId="195" applyNumberFormat="0" applyAlignment="0" applyProtection="0"/>
    <xf numFmtId="0" fontId="24" fillId="7" borderId="209" applyNumberFormat="0" applyAlignment="0" applyProtection="0"/>
    <xf numFmtId="0" fontId="24" fillId="7" borderId="195" applyNumberFormat="0" applyAlignment="0" applyProtection="0"/>
    <xf numFmtId="0" fontId="24" fillId="7" borderId="195" applyNumberFormat="0" applyAlignment="0" applyProtection="0"/>
    <xf numFmtId="0" fontId="24" fillId="7" borderId="195" applyNumberFormat="0" applyAlignment="0" applyProtection="0"/>
    <xf numFmtId="0" fontId="24" fillId="7" borderId="195" applyNumberFormat="0" applyAlignment="0" applyProtection="0"/>
    <xf numFmtId="0" fontId="24" fillId="7" borderId="222" applyNumberFormat="0" applyAlignment="0" applyProtection="0"/>
    <xf numFmtId="0" fontId="26" fillId="20" borderId="219" applyNumberFormat="0" applyAlignment="0" applyProtection="0"/>
    <xf numFmtId="186" fontId="14" fillId="0" borderId="194" applyFont="0" applyFill="0" applyBorder="0" applyAlignment="0" applyProtection="0"/>
    <xf numFmtId="164" fontId="95" fillId="38" borderId="214">
      <alignment horizontal="right" vertical="center"/>
    </xf>
    <xf numFmtId="0" fontId="28" fillId="26" borderId="197" applyNumberFormat="0" applyAlignment="0" applyProtection="0"/>
    <xf numFmtId="0" fontId="34" fillId="20" borderId="195" applyNumberFormat="0" applyAlignment="0" applyProtection="0"/>
    <xf numFmtId="164" fontId="17" fillId="37" borderId="227">
      <alignment horizontal="center" vertical="center"/>
    </xf>
    <xf numFmtId="0" fontId="24" fillId="7" borderId="216" applyNumberFormat="0" applyAlignment="0" applyProtection="0"/>
    <xf numFmtId="0" fontId="34" fillId="20" borderId="209" applyNumberFormat="0" applyAlignment="0" applyProtection="0"/>
    <xf numFmtId="0" fontId="24" fillId="7" borderId="202" applyNumberFormat="0" applyAlignment="0" applyProtection="0"/>
    <xf numFmtId="0" fontId="26" fillId="20" borderId="205" applyNumberFormat="0" applyAlignment="0" applyProtection="0"/>
    <xf numFmtId="0" fontId="24" fillId="7" borderId="195" applyNumberFormat="0" applyAlignment="0" applyProtection="0"/>
    <xf numFmtId="0" fontId="24" fillId="7" borderId="195" applyNumberFormat="0" applyAlignment="0" applyProtection="0"/>
    <xf numFmtId="186" fontId="14" fillId="0" borderId="201" applyFont="0" applyFill="0" applyBorder="0" applyAlignment="0" applyProtection="0"/>
    <xf numFmtId="0" fontId="24" fillId="7" borderId="195" applyNumberFormat="0" applyAlignment="0" applyProtection="0"/>
    <xf numFmtId="0" fontId="24" fillId="7" borderId="195" applyNumberFormat="0" applyAlignment="0" applyProtection="0"/>
    <xf numFmtId="0" fontId="14" fillId="23" borderId="196" applyFill="0">
      <alignment horizontal="center" vertical="center" wrapText="1"/>
    </xf>
    <xf numFmtId="0" fontId="49" fillId="23" borderId="223" applyFill="0">
      <alignment horizontal="center" vertical="center" wrapText="1"/>
    </xf>
    <xf numFmtId="0" fontId="10" fillId="0" borderId="201" applyFont="0" applyFill="0" applyBorder="0" applyAlignment="0" applyProtection="0"/>
    <xf numFmtId="0" fontId="24" fillId="7" borderId="202" applyNumberFormat="0" applyAlignment="0" applyProtection="0"/>
    <xf numFmtId="0" fontId="24" fillId="7" borderId="202" applyNumberFormat="0" applyAlignment="0" applyProtection="0"/>
    <xf numFmtId="0" fontId="50" fillId="23" borderId="217" applyFill="0">
      <alignment horizontal="center" vertical="center" wrapText="1"/>
    </xf>
    <xf numFmtId="0" fontId="24" fillId="7" borderId="202" applyNumberFormat="0" applyAlignment="0" applyProtection="0"/>
    <xf numFmtId="0" fontId="24" fillId="7" borderId="202" applyNumberFormat="0" applyAlignment="0" applyProtection="0"/>
    <xf numFmtId="0" fontId="24" fillId="7" borderId="216" applyNumberFormat="0" applyAlignment="0" applyProtection="0"/>
    <xf numFmtId="0" fontId="49" fillId="23" borderId="203" applyFill="0">
      <alignment horizontal="center" vertical="center" wrapText="1"/>
    </xf>
    <xf numFmtId="0" fontId="24" fillId="7" borderId="216" applyNumberFormat="0" applyAlignment="0" applyProtection="0"/>
    <xf numFmtId="0" fontId="24" fillId="7" borderId="222" applyNumberFormat="0" applyAlignment="0" applyProtection="0"/>
    <xf numFmtId="0" fontId="50" fillId="23" borderId="203" applyFill="0">
      <alignment horizontal="center" vertical="center" wrapText="1"/>
    </xf>
    <xf numFmtId="0" fontId="10" fillId="26" borderId="224" applyNumberFormat="0" applyFont="0" applyAlignment="0" applyProtection="0"/>
    <xf numFmtId="0" fontId="24" fillId="7" borderId="209" applyNumberFormat="0" applyAlignment="0" applyProtection="0"/>
    <xf numFmtId="0" fontId="24" fillId="7" borderId="216" applyNumberFormat="0" applyAlignment="0" applyProtection="0"/>
    <xf numFmtId="0" fontId="26" fillId="20" borderId="205" applyNumberFormat="0" applyAlignment="0" applyProtection="0"/>
    <xf numFmtId="164" fontId="95" fillId="38" borderId="193">
      <alignment horizontal="right" vertical="center"/>
    </xf>
    <xf numFmtId="0" fontId="24" fillId="7" borderId="222" applyNumberFormat="0" applyAlignment="0" applyProtection="0"/>
    <xf numFmtId="0" fontId="24" fillId="7" borderId="222" applyNumberFormat="0" applyAlignment="0" applyProtection="0"/>
    <xf numFmtId="0" fontId="24" fillId="7" borderId="222" applyNumberFormat="0" applyAlignment="0" applyProtection="0"/>
    <xf numFmtId="164" fontId="95" fillId="38" borderId="200">
      <alignment horizontal="right" vertical="center"/>
    </xf>
    <xf numFmtId="0" fontId="24" fillId="7" borderId="209" applyNumberFormat="0" applyAlignment="0" applyProtection="0"/>
    <xf numFmtId="0" fontId="24" fillId="7" borderId="216" applyNumberFormat="0" applyAlignment="0" applyProtection="0"/>
    <xf numFmtId="0" fontId="24" fillId="7" borderId="202" applyNumberFormat="0" applyAlignment="0" applyProtection="0"/>
    <xf numFmtId="0" fontId="24" fillId="7" borderId="202" applyNumberFormat="0" applyAlignment="0" applyProtection="0"/>
    <xf numFmtId="0" fontId="34" fillId="20" borderId="222" applyNumberFormat="0" applyAlignment="0" applyProtection="0"/>
    <xf numFmtId="0" fontId="50" fillId="23" borderId="223" applyFill="0">
      <alignment horizontal="center" vertical="center" wrapText="1"/>
    </xf>
    <xf numFmtId="0" fontId="24" fillId="7" borderId="222" applyNumberFormat="0" applyAlignment="0" applyProtection="0"/>
    <xf numFmtId="0" fontId="24" fillId="7" borderId="222" applyNumberFormat="0" applyAlignment="0" applyProtection="0"/>
    <xf numFmtId="0" fontId="24" fillId="7" borderId="209" applyNumberFormat="0" applyAlignment="0" applyProtection="0"/>
    <xf numFmtId="0" fontId="24" fillId="7" borderId="222" applyNumberFormat="0" applyAlignment="0" applyProtection="0"/>
    <xf numFmtId="0" fontId="24" fillId="7" borderId="209" applyNumberFormat="0" applyAlignment="0" applyProtection="0"/>
    <xf numFmtId="0" fontId="24" fillId="7" borderId="209" applyNumberFormat="0" applyAlignment="0" applyProtection="0"/>
    <xf numFmtId="0" fontId="24" fillId="7" borderId="209" applyNumberFormat="0" applyAlignment="0" applyProtection="0"/>
    <xf numFmtId="0" fontId="24" fillId="7" borderId="242" applyNumberFormat="0" applyAlignment="0" applyProtection="0"/>
    <xf numFmtId="0" fontId="34" fillId="20" borderId="216" applyNumberFormat="0" applyAlignment="0" applyProtection="0"/>
    <xf numFmtId="0" fontId="24" fillId="7" borderId="222" applyNumberFormat="0" applyAlignment="0" applyProtection="0"/>
    <xf numFmtId="0" fontId="24" fillId="7" borderId="222" applyNumberFormat="0" applyAlignment="0" applyProtection="0"/>
    <xf numFmtId="164" fontId="17" fillId="39" borderId="220">
      <alignment horizontal="left" vertical="center"/>
    </xf>
    <xf numFmtId="0" fontId="28" fillId="26" borderId="211" applyNumberFormat="0" applyAlignment="0" applyProtection="0"/>
    <xf numFmtId="0" fontId="24" fillId="7" borderId="216" applyNumberFormat="0" applyAlignment="0" applyProtection="0"/>
    <xf numFmtId="0" fontId="24" fillId="7" borderId="222" applyNumberFormat="0" applyAlignment="0" applyProtection="0"/>
    <xf numFmtId="0" fontId="26" fillId="20" borderId="219" applyNumberFormat="0" applyAlignment="0" applyProtection="0"/>
    <xf numFmtId="0" fontId="24" fillId="7" borderId="216" applyNumberFormat="0" applyAlignment="0" applyProtection="0"/>
    <xf numFmtId="0" fontId="28" fillId="26" borderId="224" applyNumberFormat="0" applyAlignment="0" applyProtection="0"/>
    <xf numFmtId="0" fontId="24" fillId="7" borderId="209" applyNumberFormat="0" applyAlignment="0" applyProtection="0"/>
    <xf numFmtId="0" fontId="24" fillId="7" borderId="209" applyNumberFormat="0" applyAlignment="0" applyProtection="0"/>
    <xf numFmtId="0" fontId="26" fillId="20" borderId="225" applyNumberFormat="0" applyAlignment="0" applyProtection="0"/>
    <xf numFmtId="0" fontId="24" fillId="7" borderId="209" applyNumberFormat="0" applyAlignment="0" applyProtection="0"/>
    <xf numFmtId="0" fontId="24" fillId="7" borderId="209" applyNumberFormat="0" applyAlignment="0" applyProtection="0"/>
    <xf numFmtId="0" fontId="34" fillId="20" borderId="222" applyNumberFormat="0" applyAlignment="0" applyProtection="0"/>
    <xf numFmtId="0" fontId="50" fillId="23" borderId="223" applyFill="0">
      <alignment horizontal="center" vertical="center" wrapText="1"/>
    </xf>
    <xf numFmtId="0" fontId="10" fillId="0" borderId="215" applyFont="0" applyFill="0" applyBorder="0" applyAlignment="0" applyProtection="0"/>
    <xf numFmtId="0" fontId="24" fillId="7" borderId="216" applyNumberFormat="0" applyAlignment="0" applyProtection="0"/>
    <xf numFmtId="0" fontId="24" fillId="7" borderId="216" applyNumberFormat="0" applyAlignment="0" applyProtection="0"/>
    <xf numFmtId="0" fontId="24" fillId="7" borderId="222" applyNumberFormat="0" applyAlignment="0" applyProtection="0"/>
    <xf numFmtId="0" fontId="24" fillId="7" borderId="216" applyNumberFormat="0" applyAlignment="0" applyProtection="0"/>
    <xf numFmtId="0" fontId="24" fillId="7" borderId="216" applyNumberFormat="0" applyAlignment="0" applyProtection="0"/>
    <xf numFmtId="186" fontId="14" fillId="0" borderId="215" applyFont="0" applyFill="0" applyBorder="0" applyAlignment="0" applyProtection="0"/>
    <xf numFmtId="0" fontId="24" fillId="7" borderId="222" applyNumberFormat="0" applyAlignment="0" applyProtection="0"/>
    <xf numFmtId="170" fontId="10" fillId="0" borderId="221" applyFont="0" applyFill="0" applyBorder="0" applyAlignment="0" applyProtection="0"/>
    <xf numFmtId="0" fontId="28" fillId="26" borderId="218" applyNumberFormat="0" applyAlignment="0" applyProtection="0"/>
    <xf numFmtId="0" fontId="24" fillId="7" borderId="222" applyNumberFormat="0" applyAlignment="0" applyProtection="0"/>
    <xf numFmtId="0" fontId="24" fillId="7" borderId="222" applyNumberFormat="0" applyAlignment="0" applyProtection="0"/>
    <xf numFmtId="0" fontId="24" fillId="7" borderId="216" applyNumberFormat="0" applyAlignment="0" applyProtection="0"/>
    <xf numFmtId="0" fontId="24" fillId="7" borderId="216" applyNumberFormat="0" applyAlignment="0" applyProtection="0"/>
    <xf numFmtId="0" fontId="24" fillId="7" borderId="216" applyNumberFormat="0" applyAlignment="0" applyProtection="0"/>
    <xf numFmtId="0" fontId="24" fillId="7" borderId="216" applyNumberFormat="0" applyAlignment="0" applyProtection="0"/>
    <xf numFmtId="0" fontId="14" fillId="23" borderId="217" applyFill="0">
      <alignment horizontal="center" vertical="center" wrapText="1"/>
    </xf>
    <xf numFmtId="0" fontId="24" fillId="7" borderId="222" applyNumberFormat="0" applyAlignment="0" applyProtection="0"/>
    <xf numFmtId="0" fontId="24" fillId="7" borderId="222" applyNumberFormat="0" applyAlignment="0" applyProtection="0"/>
    <xf numFmtId="0" fontId="50" fillId="23" borderId="223" applyFill="0">
      <alignment horizontal="center" vertical="center" wrapText="1"/>
    </xf>
    <xf numFmtId="0" fontId="24" fillId="7" borderId="222" applyNumberFormat="0" applyAlignment="0" applyProtection="0"/>
    <xf numFmtId="0" fontId="24" fillId="7" borderId="222" applyNumberFormat="0" applyAlignment="0" applyProtection="0"/>
    <xf numFmtId="0" fontId="26" fillId="20" borderId="225" applyNumberFormat="0" applyAlignment="0" applyProtection="0"/>
    <xf numFmtId="0" fontId="24" fillId="7" borderId="222" applyNumberFormat="0" applyAlignment="0" applyProtection="0"/>
    <xf numFmtId="0" fontId="24" fillId="7" borderId="222" applyNumberFormat="0" applyAlignment="0" applyProtection="0"/>
    <xf numFmtId="0" fontId="24" fillId="7" borderId="222" applyNumberFormat="0" applyAlignment="0" applyProtection="0"/>
    <xf numFmtId="0" fontId="24" fillId="7" borderId="222" applyNumberFormat="0" applyAlignment="0" applyProtection="0"/>
    <xf numFmtId="0" fontId="14" fillId="23" borderId="223" applyFill="0">
      <alignment horizontal="center" vertical="center" wrapText="1"/>
    </xf>
    <xf numFmtId="0" fontId="24" fillId="7" borderId="222" applyNumberFormat="0" applyAlignment="0" applyProtection="0"/>
    <xf numFmtId="0" fontId="24" fillId="7" borderId="222" applyNumberFormat="0" applyAlignment="0" applyProtection="0"/>
    <xf numFmtId="0" fontId="24" fillId="7" borderId="222" applyNumberFormat="0" applyAlignment="0" applyProtection="0"/>
    <xf numFmtId="0" fontId="24" fillId="7" borderId="222" applyNumberFormat="0" applyAlignment="0" applyProtection="0"/>
    <xf numFmtId="0" fontId="49" fillId="23" borderId="223" applyFill="0">
      <alignment horizontal="center" vertical="center" wrapText="1"/>
    </xf>
    <xf numFmtId="0" fontId="50" fillId="23" borderId="223" applyFill="0">
      <alignment horizontal="center" vertical="center" wrapText="1"/>
    </xf>
    <xf numFmtId="164" fontId="95" fillId="38" borderId="220">
      <alignment horizontal="right" vertical="center"/>
    </xf>
    <xf numFmtId="0" fontId="24" fillId="7" borderId="222" applyNumberFormat="0" applyAlignment="0" applyProtection="0"/>
    <xf numFmtId="0" fontId="24" fillId="7" borderId="222" applyNumberFormat="0" applyAlignment="0" applyProtection="0"/>
    <xf numFmtId="0" fontId="24" fillId="7" borderId="323" applyNumberFormat="0" applyAlignment="0" applyProtection="0"/>
    <xf numFmtId="0" fontId="24" fillId="7" borderId="323" applyNumberFormat="0" applyAlignment="0" applyProtection="0"/>
    <xf numFmtId="0" fontId="24" fillId="7" borderId="323" applyNumberFormat="0" applyAlignment="0" applyProtection="0"/>
    <xf numFmtId="0" fontId="24" fillId="7" borderId="323" applyNumberFormat="0" applyAlignment="0" applyProtection="0"/>
    <xf numFmtId="0" fontId="24" fillId="7" borderId="229" applyNumberFormat="0" applyAlignment="0" applyProtection="0"/>
    <xf numFmtId="0" fontId="24" fillId="7" borderId="229" applyNumberFormat="0" applyAlignment="0" applyProtection="0"/>
    <xf numFmtId="0" fontId="24" fillId="7" borderId="229" applyNumberFormat="0" applyAlignment="0" applyProtection="0"/>
    <xf numFmtId="0" fontId="24" fillId="7" borderId="229" applyNumberFormat="0" applyAlignment="0" applyProtection="0"/>
    <xf numFmtId="0" fontId="24" fillId="7" borderId="323" applyNumberFormat="0" applyAlignment="0" applyProtection="0"/>
    <xf numFmtId="0" fontId="24" fillId="7" borderId="323"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83" applyNumberFormat="0" applyAlignment="0" applyProtection="0"/>
    <xf numFmtId="0" fontId="24" fillId="7" borderId="383" applyNumberFormat="0" applyAlignment="0" applyProtection="0"/>
    <xf numFmtId="0" fontId="24" fillId="7" borderId="276" applyNumberFormat="0" applyAlignment="0" applyProtection="0"/>
    <xf numFmtId="0" fontId="24" fillId="7" borderId="276" applyNumberFormat="0" applyAlignment="0" applyProtection="0"/>
    <xf numFmtId="0" fontId="24" fillId="7" borderId="276" applyNumberFormat="0" applyAlignment="0" applyProtection="0"/>
    <xf numFmtId="0" fontId="24" fillId="7" borderId="276" applyNumberFormat="0" applyAlignment="0" applyProtection="0"/>
    <xf numFmtId="0" fontId="28" fillId="26" borderId="318" applyNumberFormat="0" applyAlignment="0" applyProtection="0"/>
    <xf numFmtId="0" fontId="28" fillId="26" borderId="325" applyNumberFormat="0" applyAlignment="0" applyProtection="0"/>
    <xf numFmtId="0" fontId="34" fillId="20" borderId="276"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70" applyNumberFormat="0" applyAlignment="0" applyProtection="0"/>
    <xf numFmtId="0" fontId="24" fillId="7" borderId="289" applyNumberFormat="0" applyAlignment="0" applyProtection="0"/>
    <xf numFmtId="0" fontId="24" fillId="7" borderId="296" applyNumberFormat="0" applyAlignment="0" applyProtection="0"/>
    <xf numFmtId="0" fontId="24" fillId="7" borderId="303" applyNumberFormat="0" applyAlignment="0" applyProtection="0"/>
    <xf numFmtId="0" fontId="27" fillId="0" borderId="293" applyNumberFormat="0" applyFill="0" applyAlignment="0" applyProtection="0"/>
    <xf numFmtId="0" fontId="24" fillId="7" borderId="323" applyNumberFormat="0" applyAlignment="0" applyProtection="0"/>
    <xf numFmtId="0" fontId="24" fillId="7" borderId="323" applyNumberFormat="0" applyAlignment="0" applyProtection="0"/>
    <xf numFmtId="0" fontId="24" fillId="7" borderId="323" applyNumberFormat="0" applyAlignment="0" applyProtection="0"/>
    <xf numFmtId="9" fontId="18" fillId="0" borderId="0" applyFont="0" applyFill="0" applyBorder="0" applyAlignment="0" applyProtection="0"/>
    <xf numFmtId="0" fontId="24" fillId="7" borderId="242" applyNumberFormat="0" applyAlignment="0" applyProtection="0"/>
    <xf numFmtId="0" fontId="24" fillId="7" borderId="242" applyNumberFormat="0" applyAlignment="0" applyProtection="0"/>
    <xf numFmtId="0" fontId="24" fillId="7" borderId="256" applyNumberFormat="0" applyAlignment="0" applyProtection="0"/>
    <xf numFmtId="0" fontId="24" fillId="7" borderId="269" applyNumberFormat="0" applyAlignment="0" applyProtection="0"/>
    <xf numFmtId="0" fontId="24" fillId="7" borderId="242" applyNumberFormat="0" applyAlignment="0" applyProtection="0"/>
    <xf numFmtId="0" fontId="28" fillId="26" borderId="271" applyNumberFormat="0" applyAlignment="0" applyProtection="0"/>
    <xf numFmtId="0" fontId="24" fillId="7" borderId="242" applyNumberFormat="0" applyAlignment="0" applyProtection="0"/>
    <xf numFmtId="0" fontId="24" fillId="7" borderId="249" applyNumberFormat="0" applyAlignment="0" applyProtection="0"/>
    <xf numFmtId="0" fontId="24" fillId="7" borderId="242" applyNumberFormat="0" applyAlignment="0" applyProtection="0"/>
    <xf numFmtId="0" fontId="24" fillId="7" borderId="242" applyNumberFormat="0" applyAlignment="0" applyProtection="0"/>
    <xf numFmtId="0" fontId="24" fillId="7" borderId="263" applyNumberFormat="0" applyAlignment="0" applyProtection="0"/>
    <xf numFmtId="0" fontId="49" fillId="23" borderId="257" applyFill="0">
      <alignment horizontal="center" vertical="center" wrapText="1"/>
    </xf>
    <xf numFmtId="0" fontId="24" fillId="7" borderId="269" applyNumberFormat="0" applyAlignment="0" applyProtection="0"/>
    <xf numFmtId="0" fontId="24" fillId="7" borderId="269" applyNumberFormat="0" applyAlignment="0" applyProtection="0"/>
    <xf numFmtId="0" fontId="24" fillId="7" borderId="242" applyNumberFormat="0" applyAlignment="0" applyProtection="0"/>
    <xf numFmtId="164" fontId="17" fillId="39" borderId="261">
      <alignment horizontal="left" vertical="center"/>
    </xf>
    <xf numFmtId="0" fontId="34" fillId="20" borderId="269" applyNumberFormat="0" applyAlignment="0" applyProtection="0"/>
    <xf numFmtId="0" fontId="28" fillId="26" borderId="244" applyNumberFormat="0" applyAlignment="0" applyProtection="0"/>
    <xf numFmtId="0" fontId="10" fillId="26" borderId="231" applyNumberFormat="0" applyFont="0" applyAlignment="0" applyProtection="0"/>
    <xf numFmtId="0" fontId="24" fillId="7" borderId="263" applyNumberFormat="0" applyAlignment="0" applyProtection="0"/>
    <xf numFmtId="0" fontId="24" fillId="7" borderId="263" applyNumberFormat="0" applyAlignment="0" applyProtection="0"/>
    <xf numFmtId="0" fontId="24" fillId="7" borderId="289" applyNumberFormat="0" applyAlignment="0" applyProtection="0"/>
    <xf numFmtId="186" fontId="14" fillId="0" borderId="255" applyFont="0" applyFill="0" applyBorder="0" applyAlignment="0" applyProtection="0"/>
    <xf numFmtId="0" fontId="24" fillId="7" borderId="249" applyNumberFormat="0" applyAlignment="0" applyProtection="0"/>
    <xf numFmtId="0" fontId="24" fillId="7" borderId="249" applyNumberFormat="0" applyAlignment="0" applyProtection="0"/>
    <xf numFmtId="0" fontId="14" fillId="23" borderId="237" applyFill="0">
      <alignment horizontal="center" vertical="center" wrapText="1"/>
    </xf>
    <xf numFmtId="0" fontId="24" fillId="7" borderId="269" applyNumberFormat="0" applyAlignment="0" applyProtection="0"/>
    <xf numFmtId="0" fontId="24" fillId="7" borderId="269" applyNumberFormat="0" applyAlignment="0" applyProtection="0"/>
    <xf numFmtId="0" fontId="10" fillId="0" borderId="228" applyFont="0" applyFill="0" applyBorder="0" applyAlignment="0" applyProtection="0"/>
    <xf numFmtId="170" fontId="10" fillId="0" borderId="228" applyFont="0" applyFill="0" applyBorder="0" applyAlignment="0" applyProtection="0"/>
    <xf numFmtId="164" fontId="17" fillId="37" borderId="254">
      <alignment horizontal="center" vertical="center"/>
    </xf>
    <xf numFmtId="0" fontId="24" fillId="7" borderId="263" applyNumberFormat="0" applyAlignment="0" applyProtection="0"/>
    <xf numFmtId="164" fontId="17" fillId="39" borderId="234">
      <alignment horizontal="left" vertical="center"/>
    </xf>
    <xf numFmtId="0" fontId="24" fillId="7" borderId="242" applyNumberFormat="0" applyAlignment="0" applyProtection="0"/>
    <xf numFmtId="0" fontId="24" fillId="7" borderId="249" applyNumberFormat="0" applyAlignment="0" applyProtection="0"/>
    <xf numFmtId="0" fontId="24" fillId="7" borderId="249" applyNumberFormat="0" applyAlignment="0" applyProtection="0"/>
    <xf numFmtId="0" fontId="24" fillId="7" borderId="242" applyNumberFormat="0" applyAlignment="0" applyProtection="0"/>
    <xf numFmtId="0" fontId="24" fillId="7" borderId="256" applyNumberFormat="0" applyAlignment="0" applyProtection="0"/>
    <xf numFmtId="0" fontId="24" fillId="7" borderId="256" applyNumberFormat="0" applyAlignment="0" applyProtection="0"/>
    <xf numFmtId="0" fontId="49" fillId="23" borderId="243" applyFill="0">
      <alignment horizontal="center" vertical="center" wrapText="1"/>
    </xf>
    <xf numFmtId="0" fontId="24" fillId="7" borderId="256" applyNumberFormat="0" applyAlignment="0" applyProtection="0"/>
    <xf numFmtId="0" fontId="24" fillId="7" borderId="256" applyNumberFormat="0" applyAlignment="0" applyProtection="0"/>
    <xf numFmtId="164" fontId="17" fillId="37" borderId="240">
      <alignment horizontal="center" vertical="center"/>
    </xf>
    <xf numFmtId="0" fontId="28" fillId="26" borderId="265" applyNumberFormat="0" applyAlignment="0" applyProtection="0"/>
    <xf numFmtId="0" fontId="10" fillId="26" borderId="244" applyNumberFormat="0" applyFont="0" applyAlignment="0" applyProtection="0"/>
    <xf numFmtId="0" fontId="24" fillId="7" borderId="269" applyNumberFormat="0" applyAlignment="0" applyProtection="0"/>
    <xf numFmtId="186" fontId="14" fillId="0" borderId="268" applyFont="0" applyFill="0" applyBorder="0" applyAlignment="0" applyProtection="0"/>
    <xf numFmtId="164" fontId="17" fillId="39" borderId="247">
      <alignment horizontal="left" vertical="center"/>
    </xf>
    <xf numFmtId="0" fontId="50" fillId="23" borderId="257" applyFill="0">
      <alignment horizontal="center" vertical="center" wrapText="1"/>
    </xf>
    <xf numFmtId="0" fontId="26" fillId="20" borderId="272" applyNumberFormat="0" applyAlignment="0" applyProtection="0"/>
    <xf numFmtId="0" fontId="24" fillId="7" borderId="242" applyNumberFormat="0" applyAlignment="0" applyProtection="0"/>
    <xf numFmtId="0" fontId="24" fillId="7" borderId="242" applyNumberFormat="0" applyAlignment="0" applyProtection="0"/>
    <xf numFmtId="0" fontId="24" fillId="7" borderId="256" applyNumberFormat="0" applyAlignment="0" applyProtection="0"/>
    <xf numFmtId="0" fontId="24" fillId="7" borderId="269" applyNumberFormat="0" applyAlignment="0" applyProtection="0"/>
    <xf numFmtId="0" fontId="14" fillId="23" borderId="230" applyFill="0">
      <alignment horizontal="center" vertical="center" wrapText="1"/>
    </xf>
    <xf numFmtId="0" fontId="34" fillId="20" borderId="269" applyNumberFormat="0" applyAlignment="0" applyProtection="0"/>
    <xf numFmtId="0" fontId="26" fillId="20" borderId="259" applyNumberFormat="0" applyAlignment="0" applyProtection="0"/>
    <xf numFmtId="0" fontId="24" fillId="7" borderId="269" applyNumberFormat="0" applyAlignment="0" applyProtection="0"/>
    <xf numFmtId="0" fontId="50" fillId="23" borderId="243" applyFill="0">
      <alignment horizontal="center" vertical="center" wrapText="1"/>
    </xf>
    <xf numFmtId="0" fontId="24" fillId="7" borderId="249" applyNumberFormat="0" applyAlignment="0" applyProtection="0"/>
    <xf numFmtId="0" fontId="24" fillId="7" borderId="269" applyNumberFormat="0" applyAlignment="0" applyProtection="0"/>
    <xf numFmtId="0" fontId="24" fillId="7" borderId="256" applyNumberFormat="0" applyAlignment="0" applyProtection="0"/>
    <xf numFmtId="0" fontId="34" fillId="20" borderId="249" applyNumberFormat="0" applyAlignment="0" applyProtection="0"/>
    <xf numFmtId="0" fontId="24" fillId="7" borderId="263" applyNumberFormat="0" applyAlignment="0" applyProtection="0"/>
    <xf numFmtId="0" fontId="24" fillId="7" borderId="269" applyNumberFormat="0" applyAlignment="0" applyProtection="0"/>
    <xf numFmtId="186" fontId="14" fillId="0" borderId="235" applyFont="0" applyFill="0" applyBorder="0" applyAlignment="0" applyProtection="0"/>
    <xf numFmtId="0" fontId="24" fillId="7" borderId="263" applyNumberFormat="0" applyAlignment="0" applyProtection="0"/>
    <xf numFmtId="0" fontId="24" fillId="7" borderId="256" applyNumberFormat="0" applyAlignment="0" applyProtection="0"/>
    <xf numFmtId="0" fontId="24" fillId="7" borderId="249" applyNumberFormat="0" applyAlignment="0" applyProtection="0"/>
    <xf numFmtId="0" fontId="24" fillId="7" borderId="256" applyNumberFormat="0" applyAlignment="0" applyProtection="0"/>
    <xf numFmtId="0" fontId="24" fillId="7" borderId="256" applyNumberFormat="0" applyAlignment="0" applyProtection="0"/>
    <xf numFmtId="0" fontId="24" fillId="7" borderId="256" applyNumberFormat="0" applyAlignment="0" applyProtection="0"/>
    <xf numFmtId="0" fontId="14" fillId="23" borderId="257" applyFill="0">
      <alignment horizontal="center" vertical="center" wrapText="1"/>
    </xf>
    <xf numFmtId="0" fontId="24" fillId="7" borderId="256" applyNumberFormat="0" applyAlignment="0" applyProtection="0"/>
    <xf numFmtId="0" fontId="28" fillId="26" borderId="271" applyNumberFormat="0" applyAlignment="0" applyProtection="0"/>
    <xf numFmtId="0" fontId="10" fillId="0" borderId="268" applyFont="0" applyFill="0" applyBorder="0" applyAlignment="0" applyProtection="0"/>
    <xf numFmtId="0" fontId="34" fillId="20" borderId="229" applyNumberFormat="0" applyAlignment="0" applyProtection="0"/>
    <xf numFmtId="0" fontId="26" fillId="20" borderId="272" applyNumberFormat="0" applyAlignment="0" applyProtection="0"/>
    <xf numFmtId="0" fontId="34" fillId="20" borderId="242" applyNumberFormat="0" applyAlignment="0" applyProtection="0"/>
    <xf numFmtId="0" fontId="24" fillId="7" borderId="269" applyNumberFormat="0" applyAlignment="0" applyProtection="0"/>
    <xf numFmtId="0" fontId="24" fillId="7" borderId="269" applyNumberFormat="0" applyAlignment="0" applyProtection="0"/>
    <xf numFmtId="0" fontId="24" fillId="7" borderId="229" applyNumberFormat="0" applyAlignment="0" applyProtection="0"/>
    <xf numFmtId="0" fontId="24" fillId="7" borderId="229" applyNumberFormat="0" applyAlignment="0" applyProtection="0"/>
    <xf numFmtId="0" fontId="24" fillId="7" borderId="229" applyNumberFormat="0" applyAlignment="0" applyProtection="0"/>
    <xf numFmtId="0" fontId="24" fillId="7" borderId="242" applyNumberFormat="0" applyAlignment="0" applyProtection="0"/>
    <xf numFmtId="0" fontId="26" fillId="20" borderId="245" applyNumberFormat="0" applyAlignment="0" applyProtection="0"/>
    <xf numFmtId="0" fontId="26" fillId="20" borderId="232" applyNumberFormat="0" applyAlignment="0" applyProtection="0"/>
    <xf numFmtId="0" fontId="24" fillId="7" borderId="269" applyNumberFormat="0" applyAlignment="0" applyProtection="0"/>
    <xf numFmtId="0" fontId="27" fillId="0" borderId="233" applyNumberFormat="0" applyFill="0" applyAlignment="0" applyProtection="0"/>
    <xf numFmtId="0" fontId="24" fillId="7" borderId="263" applyNumberFormat="0" applyAlignment="0" applyProtection="0"/>
    <xf numFmtId="164" fontId="17" fillId="37" borderId="234">
      <alignment horizontal="center" vertical="center"/>
    </xf>
    <xf numFmtId="0" fontId="24" fillId="7" borderId="242" applyNumberFormat="0" applyAlignment="0" applyProtection="0"/>
    <xf numFmtId="0" fontId="28" fillId="26" borderId="251" applyNumberFormat="0" applyAlignment="0" applyProtection="0"/>
    <xf numFmtId="164" fontId="95" fillId="38" borderId="227">
      <alignment horizontal="right" vertical="center"/>
    </xf>
    <xf numFmtId="164" fontId="17" fillId="37" borderId="261">
      <alignment horizontal="center" vertical="center"/>
    </xf>
    <xf numFmtId="0" fontId="24" fillId="7" borderId="256" applyNumberFormat="0" applyAlignment="0" applyProtection="0"/>
    <xf numFmtId="0" fontId="26" fillId="20" borderId="259" applyNumberFormat="0" applyAlignment="0" applyProtection="0"/>
    <xf numFmtId="0" fontId="26" fillId="20" borderId="245" applyNumberFormat="0" applyAlignment="0" applyProtection="0"/>
    <xf numFmtId="164" fontId="17" fillId="39" borderId="227">
      <alignment horizontal="left" vertical="center"/>
    </xf>
    <xf numFmtId="0" fontId="24" fillId="7" borderId="242" applyNumberFormat="0" applyAlignment="0" applyProtection="0"/>
    <xf numFmtId="0" fontId="24" fillId="7" borderId="269" applyNumberFormat="0" applyAlignment="0" applyProtection="0"/>
    <xf numFmtId="170" fontId="10" fillId="0" borderId="262" applyFont="0" applyFill="0" applyBorder="0" applyAlignment="0" applyProtection="0"/>
    <xf numFmtId="0" fontId="34" fillId="20" borderId="269" applyNumberFormat="0" applyAlignment="0" applyProtection="0"/>
    <xf numFmtId="0" fontId="24" fillId="7" borderId="263" applyNumberFormat="0" applyAlignment="0" applyProtection="0"/>
    <xf numFmtId="0" fontId="24" fillId="7" borderId="269" applyNumberFormat="0" applyAlignment="0" applyProtection="0"/>
    <xf numFmtId="0" fontId="50" fillId="23" borderId="243" applyFill="0">
      <alignment horizontal="center" vertical="center" wrapText="1"/>
    </xf>
    <xf numFmtId="0" fontId="10" fillId="26" borderId="251" applyNumberFormat="0" applyFont="0" applyAlignment="0" applyProtection="0"/>
    <xf numFmtId="0" fontId="24" fillId="7" borderId="269" applyNumberFormat="0" applyAlignment="0" applyProtection="0"/>
    <xf numFmtId="0" fontId="24" fillId="7" borderId="242" applyNumberFormat="0" applyAlignment="0" applyProtection="0"/>
    <xf numFmtId="0" fontId="24" fillId="7" borderId="236" applyNumberFormat="0" applyAlignment="0" applyProtection="0"/>
    <xf numFmtId="0" fontId="26" fillId="20" borderId="239" applyNumberFormat="0" applyAlignment="0" applyProtection="0"/>
    <xf numFmtId="0" fontId="28" fillId="26" borderId="238" applyNumberFormat="0" applyAlignment="0" applyProtection="0"/>
    <xf numFmtId="0" fontId="24" fillId="7" borderId="242" applyNumberFormat="0" applyAlignment="0" applyProtection="0"/>
    <xf numFmtId="0" fontId="28" fillId="26" borderId="238" applyNumberFormat="0" applyAlignment="0" applyProtection="0"/>
    <xf numFmtId="0" fontId="26" fillId="20" borderId="239" applyNumberFormat="0" applyAlignment="0" applyProtection="0"/>
    <xf numFmtId="0" fontId="24" fillId="7" borderId="269" applyNumberFormat="0" applyAlignment="0" applyProtection="0"/>
    <xf numFmtId="0" fontId="24" fillId="7" borderId="269" applyNumberFormat="0" applyAlignment="0" applyProtection="0"/>
    <xf numFmtId="0" fontId="24" fillId="7" borderId="236" applyNumberFormat="0" applyAlignment="0" applyProtection="0"/>
    <xf numFmtId="0" fontId="24" fillId="7" borderId="256" applyNumberFormat="0" applyAlignment="0" applyProtection="0"/>
    <xf numFmtId="0" fontId="24" fillId="7" borderId="242" applyNumberFormat="0" applyAlignment="0" applyProtection="0"/>
    <xf numFmtId="0" fontId="24" fillId="7" borderId="269" applyNumberFormat="0" applyAlignment="0" applyProtection="0"/>
    <xf numFmtId="170" fontId="10" fillId="0" borderId="255" applyFont="0" applyFill="0" applyBorder="0" applyAlignment="0" applyProtection="0"/>
    <xf numFmtId="0" fontId="50" fillId="23" borderId="237" applyFill="0">
      <alignment horizontal="center" vertical="center" wrapText="1"/>
    </xf>
    <xf numFmtId="0" fontId="24" fillId="7" borderId="269" applyNumberFormat="0" applyAlignment="0" applyProtection="0"/>
    <xf numFmtId="0" fontId="24" fillId="7" borderId="256" applyNumberFormat="0" applyAlignment="0" applyProtection="0"/>
    <xf numFmtId="0" fontId="24" fillId="7" borderId="249" applyNumberFormat="0" applyAlignment="0" applyProtection="0"/>
    <xf numFmtId="0" fontId="24" fillId="7" borderId="263" applyNumberFormat="0" applyAlignment="0" applyProtection="0"/>
    <xf numFmtId="0" fontId="24" fillId="7" borderId="249" applyNumberFormat="0" applyAlignment="0" applyProtection="0"/>
    <xf numFmtId="0" fontId="24" fillId="7" borderId="249" applyNumberFormat="0" applyAlignment="0" applyProtection="0"/>
    <xf numFmtId="0" fontId="14" fillId="23" borderId="250" applyFill="0">
      <alignment horizontal="center" vertical="center" wrapText="1"/>
    </xf>
    <xf numFmtId="0" fontId="24" fillId="7" borderId="242" applyNumberFormat="0" applyAlignment="0" applyProtection="0"/>
    <xf numFmtId="0" fontId="27" fillId="0" borderId="253" applyNumberFormat="0" applyFill="0" applyAlignment="0" applyProtection="0"/>
    <xf numFmtId="0" fontId="24" fillId="7" borderId="269" applyNumberFormat="0" applyAlignment="0" applyProtection="0"/>
    <xf numFmtId="0" fontId="24" fillId="7" borderId="263" applyNumberFormat="0" applyAlignment="0" applyProtection="0"/>
    <xf numFmtId="0" fontId="24" fillId="7" borderId="256" applyNumberFormat="0" applyAlignment="0" applyProtection="0"/>
    <xf numFmtId="0" fontId="34" fillId="20" borderId="249" applyNumberFormat="0" applyAlignment="0" applyProtection="0"/>
    <xf numFmtId="0" fontId="34" fillId="20" borderId="236" applyNumberFormat="0" applyAlignment="0" applyProtection="0"/>
    <xf numFmtId="0" fontId="24" fillId="7" borderId="269" applyNumberFormat="0" applyAlignment="0" applyProtection="0"/>
    <xf numFmtId="0" fontId="50" fillId="23" borderId="237" applyFill="0">
      <alignment horizontal="center" vertical="center" wrapText="1"/>
    </xf>
    <xf numFmtId="0" fontId="24" fillId="7" borderId="256" applyNumberFormat="0" applyAlignment="0" applyProtection="0"/>
    <xf numFmtId="0" fontId="24" fillId="7" borderId="236" applyNumberFormat="0" applyAlignment="0" applyProtection="0"/>
    <xf numFmtId="0" fontId="34" fillId="20" borderId="236" applyNumberFormat="0" applyAlignment="0" applyProtection="0"/>
    <xf numFmtId="0" fontId="34" fillId="20" borderId="242" applyNumberFormat="0" applyAlignment="0" applyProtection="0"/>
    <xf numFmtId="0" fontId="24" fillId="7" borderId="249" applyNumberFormat="0" applyAlignment="0" applyProtection="0"/>
    <xf numFmtId="0" fontId="50" fillId="23" borderId="250" applyFill="0">
      <alignment horizontal="center" vertical="center" wrapText="1"/>
    </xf>
    <xf numFmtId="0" fontId="24" fillId="7" borderId="269" applyNumberFormat="0" applyAlignment="0" applyProtection="0"/>
    <xf numFmtId="0" fontId="49" fillId="23" borderId="237" applyFill="0">
      <alignment horizontal="center" vertical="center" wrapText="1"/>
    </xf>
    <xf numFmtId="0" fontId="24" fillId="7" borderId="269" applyNumberFormat="0" applyAlignment="0" applyProtection="0"/>
    <xf numFmtId="0" fontId="24" fillId="7" borderId="236" applyNumberFormat="0" applyAlignment="0" applyProtection="0"/>
    <xf numFmtId="170" fontId="10" fillId="0" borderId="241" applyFont="0" applyFill="0" applyBorder="0" applyAlignment="0" applyProtection="0"/>
    <xf numFmtId="0" fontId="24" fillId="7" borderId="236" applyNumberFormat="0" applyAlignment="0" applyProtection="0"/>
    <xf numFmtId="0" fontId="24" fillId="7" borderId="236" applyNumberFormat="0" applyAlignment="0" applyProtection="0"/>
    <xf numFmtId="0" fontId="27" fillId="0" borderId="260" applyNumberFormat="0" applyFill="0" applyAlignment="0" applyProtection="0"/>
    <xf numFmtId="0" fontId="24" fillId="7" borderId="236" applyNumberFormat="0" applyAlignment="0" applyProtection="0"/>
    <xf numFmtId="164" fontId="17" fillId="37" borderId="247">
      <alignment horizontal="center" vertical="center"/>
    </xf>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49" applyNumberFormat="0" applyAlignment="0" applyProtection="0"/>
    <xf numFmtId="0" fontId="26" fillId="20" borderId="272" applyNumberFormat="0" applyAlignment="0" applyProtection="0"/>
    <xf numFmtId="0" fontId="24" fillId="7" borderId="256" applyNumberFormat="0" applyAlignment="0" applyProtection="0"/>
    <xf numFmtId="0" fontId="24" fillId="7" borderId="236" applyNumberFormat="0" applyAlignment="0" applyProtection="0"/>
    <xf numFmtId="0" fontId="24" fillId="7" borderId="249" applyNumberFormat="0" applyAlignment="0" applyProtection="0"/>
    <xf numFmtId="0" fontId="24" fillId="7" borderId="249" applyNumberFormat="0" applyAlignment="0" applyProtection="0"/>
    <xf numFmtId="0" fontId="24" fillId="7" borderId="236" applyNumberFormat="0" applyAlignment="0" applyProtection="0"/>
    <xf numFmtId="0" fontId="24" fillId="7" borderId="269" applyNumberFormat="0" applyAlignment="0" applyProtection="0"/>
    <xf numFmtId="0" fontId="24" fillId="7" borderId="269" applyNumberFormat="0" applyAlignment="0" applyProtection="0"/>
    <xf numFmtId="170" fontId="10" fillId="0" borderId="248" applyFont="0" applyFill="0" applyBorder="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63" applyNumberFormat="0" applyAlignment="0" applyProtection="0"/>
    <xf numFmtId="0" fontId="24" fillId="7" borderId="236" applyNumberFormat="0" applyAlignment="0" applyProtection="0"/>
    <xf numFmtId="0" fontId="24" fillId="7" borderId="249"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56" applyNumberFormat="0" applyAlignment="0" applyProtection="0"/>
    <xf numFmtId="0" fontId="24" fillId="7" borderId="263" applyNumberFormat="0" applyAlignment="0" applyProtection="0"/>
    <xf numFmtId="0" fontId="24" fillId="7" borderId="256" applyNumberFormat="0" applyAlignment="0" applyProtection="0"/>
    <xf numFmtId="0" fontId="10" fillId="0" borderId="255" applyFont="0" applyFill="0" applyBorder="0" applyAlignment="0" applyProtection="0"/>
    <xf numFmtId="0" fontId="24" fillId="7" borderId="263" applyNumberFormat="0" applyAlignment="0" applyProtection="0"/>
    <xf numFmtId="0" fontId="49" fillId="23" borderId="264" applyFill="0">
      <alignment horizontal="center" vertical="center" wrapText="1"/>
    </xf>
    <xf numFmtId="164" fontId="17" fillId="39" borderId="240">
      <alignment horizontal="left" vertical="center"/>
    </xf>
    <xf numFmtId="0" fontId="24" fillId="7" borderId="256" applyNumberFormat="0" applyAlignment="0" applyProtection="0"/>
    <xf numFmtId="0" fontId="24" fillId="7" borderId="249" applyNumberFormat="0" applyAlignment="0" applyProtection="0"/>
    <xf numFmtId="0" fontId="24" fillId="7" borderId="269" applyNumberFormat="0" applyAlignment="0" applyProtection="0"/>
    <xf numFmtId="0" fontId="34" fillId="20" borderId="249" applyNumberFormat="0" applyAlignment="0" applyProtection="0"/>
    <xf numFmtId="0" fontId="27" fillId="0" borderId="273" applyNumberFormat="0" applyFill="0" applyAlignment="0" applyProtection="0"/>
    <xf numFmtId="0" fontId="24" fillId="7" borderId="263" applyNumberFormat="0" applyAlignment="0" applyProtection="0"/>
    <xf numFmtId="170" fontId="10" fillId="0" borderId="235" applyFont="0" applyFill="0" applyBorder="0" applyAlignment="0" applyProtection="0"/>
    <xf numFmtId="0" fontId="10" fillId="0" borderId="235" applyFont="0" applyFill="0" applyBorder="0" applyAlignment="0" applyProtection="0"/>
    <xf numFmtId="0" fontId="24" fillId="7" borderId="269" applyNumberFormat="0" applyAlignment="0" applyProtection="0"/>
    <xf numFmtId="0" fontId="24" fillId="7" borderId="269" applyNumberFormat="0" applyAlignment="0" applyProtection="0"/>
    <xf numFmtId="0" fontId="24" fillId="7" borderId="269" applyNumberFormat="0" applyAlignment="0" applyProtection="0"/>
    <xf numFmtId="0" fontId="28" fillId="26" borderId="271" applyNumberFormat="0" applyAlignment="0" applyProtection="0"/>
    <xf numFmtId="0" fontId="24" fillId="7" borderId="269" applyNumberFormat="0" applyAlignment="0" applyProtection="0"/>
    <xf numFmtId="0" fontId="10" fillId="26" borderId="238" applyNumberFormat="0" applyFont="0" applyAlignment="0" applyProtection="0"/>
    <xf numFmtId="0" fontId="26" fillId="20" borderId="252" applyNumberFormat="0" applyAlignment="0" applyProtection="0"/>
    <xf numFmtId="0" fontId="10" fillId="26" borderId="258" applyNumberFormat="0" applyFont="0" applyAlignment="0" applyProtection="0"/>
    <xf numFmtId="0" fontId="10" fillId="26" borderId="265" applyNumberFormat="0" applyFont="0" applyAlignment="0" applyProtection="0"/>
    <xf numFmtId="0" fontId="24" fillId="7" borderId="249" applyNumberFormat="0" applyAlignment="0" applyProtection="0"/>
    <xf numFmtId="0" fontId="24" fillId="7" borderId="249" applyNumberFormat="0" applyAlignment="0" applyProtection="0"/>
    <xf numFmtId="0" fontId="24" fillId="7" borderId="249" applyNumberFormat="0" applyAlignment="0" applyProtection="0"/>
    <xf numFmtId="0" fontId="24" fillId="7" borderId="269" applyNumberFormat="0" applyAlignment="0" applyProtection="0"/>
    <xf numFmtId="0" fontId="50" fillId="23" borderId="257" applyFill="0">
      <alignment horizontal="center" vertical="center" wrapText="1"/>
    </xf>
    <xf numFmtId="0" fontId="24" fillId="7" borderId="249" applyNumberFormat="0" applyAlignment="0" applyProtection="0"/>
    <xf numFmtId="0" fontId="24" fillId="7" borderId="249" applyNumberFormat="0" applyAlignment="0" applyProtection="0"/>
    <xf numFmtId="0" fontId="24" fillId="7" borderId="269" applyNumberFormat="0" applyAlignment="0" applyProtection="0"/>
    <xf numFmtId="0" fontId="24" fillId="7" borderId="249" applyNumberFormat="0" applyAlignment="0" applyProtection="0"/>
    <xf numFmtId="164" fontId="17" fillId="37" borderId="267">
      <alignment horizontal="center" vertical="center"/>
    </xf>
    <xf numFmtId="0" fontId="24" fillId="7" borderId="249" applyNumberFormat="0" applyAlignment="0" applyProtection="0"/>
    <xf numFmtId="0" fontId="24" fillId="7" borderId="249" applyNumberFormat="0" applyAlignment="0" applyProtection="0"/>
    <xf numFmtId="0" fontId="24" fillId="7" borderId="242" applyNumberFormat="0" applyAlignment="0" applyProtection="0"/>
    <xf numFmtId="0" fontId="24" fillId="7" borderId="242" applyNumberFormat="0" applyAlignment="0" applyProtection="0"/>
    <xf numFmtId="0" fontId="24" fillId="7" borderId="269" applyNumberFormat="0" applyAlignment="0" applyProtection="0"/>
    <xf numFmtId="0" fontId="24" fillId="7" borderId="249" applyNumberFormat="0" applyAlignment="0" applyProtection="0"/>
    <xf numFmtId="0" fontId="26" fillId="20" borderId="259"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63"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69" applyNumberFormat="0" applyAlignment="0" applyProtection="0"/>
    <xf numFmtId="0" fontId="34" fillId="20" borderId="256" applyNumberFormat="0" applyAlignment="0" applyProtection="0"/>
    <xf numFmtId="0" fontId="24" fillId="7" borderId="269" applyNumberFormat="0" applyAlignment="0" applyProtection="0"/>
    <xf numFmtId="0" fontId="24" fillId="7" borderId="269" applyNumberFormat="0" applyAlignment="0" applyProtection="0"/>
    <xf numFmtId="0" fontId="10" fillId="0" borderId="241" applyFont="0" applyFill="0" applyBorder="0" applyAlignment="0" applyProtection="0"/>
    <xf numFmtId="0" fontId="34" fillId="20" borderId="256" applyNumberFormat="0" applyAlignment="0" applyProtection="0"/>
    <xf numFmtId="0" fontId="24" fillId="7" borderId="263" applyNumberFormat="0" applyAlignment="0" applyProtection="0"/>
    <xf numFmtId="0" fontId="24" fillId="7" borderId="256" applyNumberFormat="0" applyAlignment="0" applyProtection="0"/>
    <xf numFmtId="0" fontId="24" fillId="7" borderId="263" applyNumberFormat="0" applyAlignment="0" applyProtection="0"/>
    <xf numFmtId="0" fontId="24" fillId="7" borderId="242" applyNumberFormat="0" applyAlignment="0" applyProtection="0"/>
    <xf numFmtId="0" fontId="24" fillId="7" borderId="256" applyNumberFormat="0" applyAlignment="0" applyProtection="0"/>
    <xf numFmtId="0" fontId="24" fillId="7" borderId="242" applyNumberFormat="0" applyAlignment="0" applyProtection="0"/>
    <xf numFmtId="0" fontId="24" fillId="7" borderId="242" applyNumberFormat="0" applyAlignment="0" applyProtection="0"/>
    <xf numFmtId="0" fontId="24" fillId="7" borderId="242" applyNumberFormat="0" applyAlignment="0" applyProtection="0"/>
    <xf numFmtId="0" fontId="24" fillId="7" borderId="242" applyNumberFormat="0" applyAlignment="0" applyProtection="0"/>
    <xf numFmtId="0" fontId="24" fillId="7" borderId="269" applyNumberFormat="0" applyAlignment="0" applyProtection="0"/>
    <xf numFmtId="0" fontId="26" fillId="20" borderId="266" applyNumberFormat="0" applyAlignment="0" applyProtection="0"/>
    <xf numFmtId="186" fontId="14" fillId="0" borderId="241" applyFont="0" applyFill="0" applyBorder="0" applyAlignment="0" applyProtection="0"/>
    <xf numFmtId="164" fontId="95" fillId="38" borderId="261">
      <alignment horizontal="right" vertical="center"/>
    </xf>
    <xf numFmtId="0" fontId="28" fillId="26" borderId="244" applyNumberFormat="0" applyAlignment="0" applyProtection="0"/>
    <xf numFmtId="0" fontId="34" fillId="20" borderId="242" applyNumberFormat="0" applyAlignment="0" applyProtection="0"/>
    <xf numFmtId="164" fontId="17" fillId="37" borderId="274">
      <alignment horizontal="center" vertical="center"/>
    </xf>
    <xf numFmtId="0" fontId="24" fillId="7" borderId="263" applyNumberFormat="0" applyAlignment="0" applyProtection="0"/>
    <xf numFmtId="0" fontId="34" fillId="20" borderId="256" applyNumberFormat="0" applyAlignment="0" applyProtection="0"/>
    <xf numFmtId="0" fontId="24" fillId="7" borderId="249" applyNumberFormat="0" applyAlignment="0" applyProtection="0"/>
    <xf numFmtId="0" fontId="26" fillId="20" borderId="252" applyNumberFormat="0" applyAlignment="0" applyProtection="0"/>
    <xf numFmtId="0" fontId="27" fillId="0" borderId="367" applyNumberFormat="0" applyFill="0" applyAlignment="0" applyProtection="0"/>
    <xf numFmtId="0" fontId="24" fillId="7" borderId="242" applyNumberFormat="0" applyAlignment="0" applyProtection="0"/>
    <xf numFmtId="0" fontId="24" fillId="7" borderId="242" applyNumberFormat="0" applyAlignment="0" applyProtection="0"/>
    <xf numFmtId="186" fontId="14" fillId="0" borderId="248" applyFont="0" applyFill="0" applyBorder="0" applyAlignment="0" applyProtection="0"/>
    <xf numFmtId="0" fontId="24" fillId="7" borderId="242" applyNumberFormat="0" applyAlignment="0" applyProtection="0"/>
    <xf numFmtId="0" fontId="24" fillId="7" borderId="242" applyNumberFormat="0" applyAlignment="0" applyProtection="0"/>
    <xf numFmtId="0" fontId="14" fillId="23" borderId="243" applyFill="0">
      <alignment horizontal="center" vertical="center" wrapText="1"/>
    </xf>
    <xf numFmtId="0" fontId="49" fillId="23" borderId="270" applyFill="0">
      <alignment horizontal="center" vertical="center" wrapText="1"/>
    </xf>
    <xf numFmtId="0" fontId="10" fillId="0" borderId="248" applyFont="0" applyFill="0" applyBorder="0" applyAlignment="0" applyProtection="0"/>
    <xf numFmtId="0" fontId="24" fillId="7" borderId="249" applyNumberFormat="0" applyAlignment="0" applyProtection="0"/>
    <xf numFmtId="0" fontId="24" fillId="7" borderId="249" applyNumberFormat="0" applyAlignment="0" applyProtection="0"/>
    <xf numFmtId="0" fontId="50" fillId="23" borderId="264" applyFill="0">
      <alignment horizontal="center" vertical="center" wrapText="1"/>
    </xf>
    <xf numFmtId="0" fontId="24" fillId="7" borderId="249" applyNumberFormat="0" applyAlignment="0" applyProtection="0"/>
    <xf numFmtId="0" fontId="24" fillId="7" borderId="249" applyNumberFormat="0" applyAlignment="0" applyProtection="0"/>
    <xf numFmtId="0" fontId="24" fillId="7" borderId="263" applyNumberFormat="0" applyAlignment="0" applyProtection="0"/>
    <xf numFmtId="0" fontId="49" fillId="23" borderId="250" applyFill="0">
      <alignment horizontal="center" vertical="center" wrapText="1"/>
    </xf>
    <xf numFmtId="0" fontId="24" fillId="7" borderId="263" applyNumberFormat="0" applyAlignment="0" applyProtection="0"/>
    <xf numFmtId="0" fontId="24" fillId="7" borderId="269" applyNumberFormat="0" applyAlignment="0" applyProtection="0"/>
    <xf numFmtId="0" fontId="50" fillId="23" borderId="250" applyFill="0">
      <alignment horizontal="center" vertical="center" wrapText="1"/>
    </xf>
    <xf numFmtId="0" fontId="10" fillId="26" borderId="271" applyNumberFormat="0" applyFont="0" applyAlignment="0" applyProtection="0"/>
    <xf numFmtId="0" fontId="24" fillId="7" borderId="256" applyNumberFormat="0" applyAlignment="0" applyProtection="0"/>
    <xf numFmtId="0" fontId="24" fillId="7" borderId="263" applyNumberFormat="0" applyAlignment="0" applyProtection="0"/>
    <xf numFmtId="0" fontId="26" fillId="20" borderId="252" applyNumberFormat="0" applyAlignment="0" applyProtection="0"/>
    <xf numFmtId="164" fontId="95" fillId="38" borderId="240">
      <alignment horizontal="right" vertical="center"/>
    </xf>
    <xf numFmtId="0" fontId="24" fillId="7" borderId="269" applyNumberFormat="0" applyAlignment="0" applyProtection="0"/>
    <xf numFmtId="0" fontId="24" fillId="7" borderId="269" applyNumberFormat="0" applyAlignment="0" applyProtection="0"/>
    <xf numFmtId="0" fontId="24" fillId="7" borderId="269" applyNumberFormat="0" applyAlignment="0" applyProtection="0"/>
    <xf numFmtId="164" fontId="95" fillId="38" borderId="247">
      <alignment horizontal="right" vertical="center"/>
    </xf>
    <xf numFmtId="0" fontId="24" fillId="7" borderId="256" applyNumberFormat="0" applyAlignment="0" applyProtection="0"/>
    <xf numFmtId="0" fontId="24" fillId="7" borderId="263" applyNumberFormat="0" applyAlignment="0" applyProtection="0"/>
    <xf numFmtId="0" fontId="24" fillId="7" borderId="249" applyNumberFormat="0" applyAlignment="0" applyProtection="0"/>
    <xf numFmtId="0" fontId="24" fillId="7" borderId="249" applyNumberFormat="0" applyAlignment="0" applyProtection="0"/>
    <xf numFmtId="0" fontId="34" fillId="20" borderId="269" applyNumberFormat="0" applyAlignment="0" applyProtection="0"/>
    <xf numFmtId="0" fontId="50" fillId="23" borderId="270" applyFill="0">
      <alignment horizontal="center" vertical="center" wrapText="1"/>
    </xf>
    <xf numFmtId="0" fontId="24" fillId="7" borderId="269" applyNumberFormat="0" applyAlignment="0" applyProtection="0"/>
    <xf numFmtId="0" fontId="24" fillId="7" borderId="269" applyNumberFormat="0" applyAlignment="0" applyProtection="0"/>
    <xf numFmtId="0" fontId="24" fillId="7" borderId="256" applyNumberFormat="0" applyAlignment="0" applyProtection="0"/>
    <xf numFmtId="0" fontId="24" fillId="7" borderId="269" applyNumberFormat="0" applyAlignment="0" applyProtection="0"/>
    <xf numFmtId="0" fontId="24" fillId="7" borderId="256" applyNumberFormat="0" applyAlignment="0" applyProtection="0"/>
    <xf numFmtId="0" fontId="24" fillId="7" borderId="256" applyNumberFormat="0" applyAlignment="0" applyProtection="0"/>
    <xf numFmtId="0" fontId="24" fillId="7" borderId="256" applyNumberFormat="0" applyAlignment="0" applyProtection="0"/>
    <xf numFmtId="0" fontId="28" fillId="26" borderId="305" applyNumberFormat="0" applyAlignment="0" applyProtection="0"/>
    <xf numFmtId="0" fontId="34" fillId="20" borderId="263" applyNumberFormat="0" applyAlignment="0" applyProtection="0"/>
    <xf numFmtId="0" fontId="24" fillId="7" borderId="269" applyNumberFormat="0" applyAlignment="0" applyProtection="0"/>
    <xf numFmtId="0" fontId="24" fillId="7" borderId="269" applyNumberFormat="0" applyAlignment="0" applyProtection="0"/>
    <xf numFmtId="164" fontId="17" fillId="39" borderId="267">
      <alignment horizontal="left" vertical="center"/>
    </xf>
    <xf numFmtId="0" fontId="28" fillId="26" borderId="258" applyNumberFormat="0" applyAlignment="0" applyProtection="0"/>
    <xf numFmtId="0" fontId="24" fillId="7" borderId="263" applyNumberFormat="0" applyAlignment="0" applyProtection="0"/>
    <xf numFmtId="0" fontId="24" fillId="7" borderId="269" applyNumberFormat="0" applyAlignment="0" applyProtection="0"/>
    <xf numFmtId="0" fontId="26" fillId="20" borderId="266" applyNumberFormat="0" applyAlignment="0" applyProtection="0"/>
    <xf numFmtId="0" fontId="24" fillId="7" borderId="263" applyNumberFormat="0" applyAlignment="0" applyProtection="0"/>
    <xf numFmtId="0" fontId="28" fillId="26" borderId="271" applyNumberFormat="0" applyAlignment="0" applyProtection="0"/>
    <xf numFmtId="0" fontId="24" fillId="7" borderId="256" applyNumberFormat="0" applyAlignment="0" applyProtection="0"/>
    <xf numFmtId="0" fontId="24" fillId="7" borderId="256" applyNumberFormat="0" applyAlignment="0" applyProtection="0"/>
    <xf numFmtId="0" fontId="26" fillId="20" borderId="272" applyNumberFormat="0" applyAlignment="0" applyProtection="0"/>
    <xf numFmtId="0" fontId="24" fillId="7" borderId="256" applyNumberFormat="0" applyAlignment="0" applyProtection="0"/>
    <xf numFmtId="0" fontId="24" fillId="7" borderId="256" applyNumberFormat="0" applyAlignment="0" applyProtection="0"/>
    <xf numFmtId="0" fontId="34" fillId="20" borderId="269" applyNumberFormat="0" applyAlignment="0" applyProtection="0"/>
    <xf numFmtId="0" fontId="50" fillId="23" borderId="270" applyFill="0">
      <alignment horizontal="center" vertical="center" wrapText="1"/>
    </xf>
    <xf numFmtId="0" fontId="10" fillId="0" borderId="262" applyFont="0" applyFill="0" applyBorder="0" applyAlignment="0" applyProtection="0"/>
    <xf numFmtId="0" fontId="24" fillId="7" borderId="263" applyNumberFormat="0" applyAlignment="0" applyProtection="0"/>
    <xf numFmtId="0" fontId="24" fillId="7" borderId="263" applyNumberFormat="0" applyAlignment="0" applyProtection="0"/>
    <xf numFmtId="0" fontId="24" fillId="7" borderId="269" applyNumberFormat="0" applyAlignment="0" applyProtection="0"/>
    <xf numFmtId="0" fontId="24" fillId="7" borderId="263" applyNumberFormat="0" applyAlignment="0" applyProtection="0"/>
    <xf numFmtId="0" fontId="24" fillId="7" borderId="263" applyNumberFormat="0" applyAlignment="0" applyProtection="0"/>
    <xf numFmtId="186" fontId="14" fillId="0" borderId="262" applyFont="0" applyFill="0" applyBorder="0" applyAlignment="0" applyProtection="0"/>
    <xf numFmtId="0" fontId="24" fillId="7" borderId="269" applyNumberFormat="0" applyAlignment="0" applyProtection="0"/>
    <xf numFmtId="170" fontId="10" fillId="0" borderId="268" applyFont="0" applyFill="0" applyBorder="0" applyAlignment="0" applyProtection="0"/>
    <xf numFmtId="0" fontId="28" fillId="26" borderId="265" applyNumberFormat="0" applyAlignment="0" applyProtection="0"/>
    <xf numFmtId="0" fontId="24" fillId="7" borderId="269" applyNumberFormat="0" applyAlignment="0" applyProtection="0"/>
    <xf numFmtId="0" fontId="24" fillId="7" borderId="269" applyNumberFormat="0" applyAlignment="0" applyProtection="0"/>
    <xf numFmtId="0" fontId="24" fillId="7" borderId="263" applyNumberFormat="0" applyAlignment="0" applyProtection="0"/>
    <xf numFmtId="0" fontId="24" fillId="7" borderId="263" applyNumberFormat="0" applyAlignment="0" applyProtection="0"/>
    <xf numFmtId="0" fontId="24" fillId="7" borderId="263" applyNumberFormat="0" applyAlignment="0" applyProtection="0"/>
    <xf numFmtId="0" fontId="24" fillId="7" borderId="263" applyNumberFormat="0" applyAlignment="0" applyProtection="0"/>
    <xf numFmtId="0" fontId="14" fillId="23" borderId="264" applyFill="0">
      <alignment horizontal="center" vertical="center" wrapText="1"/>
    </xf>
    <xf numFmtId="0" fontId="24" fillId="7" borderId="269" applyNumberFormat="0" applyAlignment="0" applyProtection="0"/>
    <xf numFmtId="0" fontId="24" fillId="7" borderId="269" applyNumberFormat="0" applyAlignment="0" applyProtection="0"/>
    <xf numFmtId="0" fontId="50" fillId="23" borderId="270" applyFill="0">
      <alignment horizontal="center" vertical="center" wrapText="1"/>
    </xf>
    <xf numFmtId="0" fontId="24" fillId="7" borderId="269" applyNumberFormat="0" applyAlignment="0" applyProtection="0"/>
    <xf numFmtId="0" fontId="24" fillId="7" borderId="269" applyNumberFormat="0" applyAlignment="0" applyProtection="0"/>
    <xf numFmtId="0" fontId="26" fillId="20" borderId="272" applyNumberFormat="0" applyAlignment="0" applyProtection="0"/>
    <xf numFmtId="0" fontId="24" fillId="7" borderId="269" applyNumberFormat="0" applyAlignment="0" applyProtection="0"/>
    <xf numFmtId="0" fontId="24" fillId="7" borderId="269" applyNumberFormat="0" applyAlignment="0" applyProtection="0"/>
    <xf numFmtId="0" fontId="24" fillId="7" borderId="269" applyNumberFormat="0" applyAlignment="0" applyProtection="0"/>
    <xf numFmtId="0" fontId="24" fillId="7" borderId="269" applyNumberFormat="0" applyAlignment="0" applyProtection="0"/>
    <xf numFmtId="0" fontId="14" fillId="23" borderId="270" applyFill="0">
      <alignment horizontal="center" vertical="center" wrapText="1"/>
    </xf>
    <xf numFmtId="0" fontId="24" fillId="7" borderId="269" applyNumberFormat="0" applyAlignment="0" applyProtection="0"/>
    <xf numFmtId="0" fontId="24" fillId="7" borderId="269" applyNumberFormat="0" applyAlignment="0" applyProtection="0"/>
    <xf numFmtId="0" fontId="24" fillId="7" borderId="269" applyNumberFormat="0" applyAlignment="0" applyProtection="0"/>
    <xf numFmtId="0" fontId="24" fillId="7" borderId="269" applyNumberFormat="0" applyAlignment="0" applyProtection="0"/>
    <xf numFmtId="0" fontId="49" fillId="23" borderId="270" applyFill="0">
      <alignment horizontal="center" vertical="center" wrapText="1"/>
    </xf>
    <xf numFmtId="0" fontId="50" fillId="23" borderId="270" applyFill="0">
      <alignment horizontal="center" vertical="center" wrapText="1"/>
    </xf>
    <xf numFmtId="164" fontId="95" fillId="38" borderId="267">
      <alignment horizontal="right" vertical="center"/>
    </xf>
    <xf numFmtId="0" fontId="24" fillId="7" borderId="269" applyNumberFormat="0" applyAlignment="0" applyProtection="0"/>
    <xf numFmtId="0" fontId="24" fillId="7" borderId="269" applyNumberFormat="0" applyAlignment="0" applyProtection="0"/>
    <xf numFmtId="0" fontId="49" fillId="23" borderId="371" applyFill="0">
      <alignment horizontal="center" vertical="center" wrapText="1"/>
    </xf>
    <xf numFmtId="0" fontId="24" fillId="7" borderId="370" applyNumberFormat="0" applyAlignment="0" applyProtection="0"/>
    <xf numFmtId="0" fontId="24" fillId="7" borderId="370" applyNumberFormat="0" applyAlignment="0" applyProtection="0"/>
    <xf numFmtId="0" fontId="24" fillId="7" borderId="276" applyNumberFormat="0" applyAlignment="0" applyProtection="0"/>
    <xf numFmtId="0" fontId="24" fillId="7" borderId="276" applyNumberFormat="0" applyAlignment="0" applyProtection="0"/>
    <xf numFmtId="0" fontId="24" fillId="7" borderId="276" applyNumberFormat="0" applyAlignment="0" applyProtection="0"/>
    <xf numFmtId="0" fontId="24" fillId="7" borderId="276" applyNumberFormat="0" applyAlignment="0" applyProtection="0"/>
    <xf numFmtId="0" fontId="24" fillId="7" borderId="370" applyNumberFormat="0" applyAlignment="0" applyProtection="0"/>
    <xf numFmtId="0" fontId="50" fillId="23" borderId="405" applyFill="0">
      <alignment horizontal="center" vertical="center" wrapText="1"/>
    </xf>
    <xf numFmtId="0" fontId="24" fillId="7" borderId="323" applyNumberFormat="0" applyAlignment="0" applyProtection="0"/>
    <xf numFmtId="0" fontId="24" fillId="7" borderId="323" applyNumberFormat="0" applyAlignment="0" applyProtection="0"/>
    <xf numFmtId="0" fontId="24" fillId="7" borderId="323" applyNumberFormat="0" applyAlignment="0" applyProtection="0"/>
    <xf numFmtId="0" fontId="50" fillId="23" borderId="324" applyFill="0">
      <alignment horizontal="center" vertical="center" wrapText="1"/>
    </xf>
    <xf numFmtId="0" fontId="50" fillId="23" borderId="371" applyFill="0">
      <alignment horizontal="center" vertical="center" wrapText="1"/>
    </xf>
    <xf numFmtId="0" fontId="50" fillId="23" borderId="324" applyFill="0">
      <alignment horizontal="center" vertical="center" wrapText="1"/>
    </xf>
    <xf numFmtId="0" fontId="27" fillId="0" borderId="320" applyNumberFormat="0" applyFill="0" applyAlignment="0" applyProtection="0"/>
    <xf numFmtId="0" fontId="26" fillId="20" borderId="339" applyNumberFormat="0" applyAlignment="0" applyProtection="0"/>
    <xf numFmtId="0" fontId="24" fillId="7" borderId="343" applyNumberFormat="0" applyAlignment="0" applyProtection="0"/>
    <xf numFmtId="0" fontId="24" fillId="7" borderId="336" applyNumberFormat="0" applyAlignment="0" applyProtection="0"/>
    <xf numFmtId="0" fontId="24" fillId="7" borderId="370" applyNumberFormat="0" applyAlignment="0" applyProtection="0"/>
    <xf numFmtId="0" fontId="14" fillId="23" borderId="364" applyFill="0">
      <alignment horizontal="center" vertical="center" wrapText="1"/>
    </xf>
    <xf numFmtId="0" fontId="44" fillId="0" borderId="0"/>
    <xf numFmtId="9" fontId="18" fillId="0" borderId="0" applyFont="0" applyFill="0" applyBorder="0" applyAlignment="0" applyProtection="0"/>
    <xf numFmtId="0" fontId="24" fillId="7" borderId="289" applyNumberFormat="0" applyAlignment="0" applyProtection="0"/>
    <xf numFmtId="0" fontId="24" fillId="7" borderId="289" applyNumberFormat="0" applyAlignment="0" applyProtection="0"/>
    <xf numFmtId="0" fontId="24" fillId="7" borderId="303" applyNumberFormat="0" applyAlignment="0" applyProtection="0"/>
    <xf numFmtId="0" fontId="24" fillId="7" borderId="316" applyNumberFormat="0" applyAlignment="0" applyProtection="0"/>
    <xf numFmtId="0" fontId="24" fillId="7" borderId="289" applyNumberFormat="0" applyAlignment="0" applyProtection="0"/>
    <xf numFmtId="0" fontId="28" fillId="26" borderId="318" applyNumberFormat="0" applyAlignment="0" applyProtection="0"/>
    <xf numFmtId="0" fontId="24" fillId="7" borderId="289" applyNumberFormat="0" applyAlignment="0" applyProtection="0"/>
    <xf numFmtId="0" fontId="24" fillId="7" borderId="296" applyNumberFormat="0" applyAlignment="0" applyProtection="0"/>
    <xf numFmtId="0" fontId="24" fillId="7" borderId="289" applyNumberFormat="0" applyAlignment="0" applyProtection="0"/>
    <xf numFmtId="0" fontId="24" fillId="7" borderId="289" applyNumberFormat="0" applyAlignment="0" applyProtection="0"/>
    <xf numFmtId="0" fontId="24" fillId="7" borderId="310" applyNumberFormat="0" applyAlignment="0" applyProtection="0"/>
    <xf numFmtId="0" fontId="49" fillId="23" borderId="304" applyFill="0">
      <alignment horizontal="center" vertical="center" wrapText="1"/>
    </xf>
    <xf numFmtId="0" fontId="24" fillId="7" borderId="316" applyNumberFormat="0" applyAlignment="0" applyProtection="0"/>
    <xf numFmtId="0" fontId="24" fillId="7" borderId="316" applyNumberFormat="0" applyAlignment="0" applyProtection="0"/>
    <xf numFmtId="0" fontId="24" fillId="7" borderId="289" applyNumberFormat="0" applyAlignment="0" applyProtection="0"/>
    <xf numFmtId="164" fontId="17" fillId="39" borderId="308">
      <alignment horizontal="left" vertical="center"/>
    </xf>
    <xf numFmtId="0" fontId="34" fillId="20" borderId="316" applyNumberFormat="0" applyAlignment="0" applyProtection="0"/>
    <xf numFmtId="0" fontId="28" fillId="26" borderId="291" applyNumberFormat="0" applyAlignment="0" applyProtection="0"/>
    <xf numFmtId="0" fontId="10" fillId="26" borderId="278" applyNumberFormat="0" applyFont="0" applyAlignment="0" applyProtection="0"/>
    <xf numFmtId="0" fontId="24" fillId="7" borderId="310" applyNumberFormat="0" applyAlignment="0" applyProtection="0"/>
    <xf numFmtId="0" fontId="24" fillId="7" borderId="310" applyNumberFormat="0" applyAlignment="0" applyProtection="0"/>
    <xf numFmtId="186" fontId="14" fillId="0" borderId="302" applyFont="0" applyFill="0" applyBorder="0" applyAlignment="0" applyProtection="0"/>
    <xf numFmtId="0" fontId="24" fillId="7" borderId="296" applyNumberFormat="0" applyAlignment="0" applyProtection="0"/>
    <xf numFmtId="0" fontId="24" fillId="7" borderId="296" applyNumberFormat="0" applyAlignment="0" applyProtection="0"/>
    <xf numFmtId="0" fontId="14" fillId="23" borderId="284" applyFill="0">
      <alignment horizontal="center" vertical="center" wrapText="1"/>
    </xf>
    <xf numFmtId="0" fontId="24" fillId="7" borderId="316" applyNumberFormat="0" applyAlignment="0" applyProtection="0"/>
    <xf numFmtId="0" fontId="24" fillId="7" borderId="316" applyNumberFormat="0" applyAlignment="0" applyProtection="0"/>
    <xf numFmtId="0" fontId="10" fillId="0" borderId="275" applyFont="0" applyFill="0" applyBorder="0" applyAlignment="0" applyProtection="0"/>
    <xf numFmtId="170" fontId="10" fillId="0" borderId="275" applyFont="0" applyFill="0" applyBorder="0" applyAlignment="0" applyProtection="0"/>
    <xf numFmtId="164" fontId="17" fillId="37" borderId="301">
      <alignment horizontal="center" vertical="center"/>
    </xf>
    <xf numFmtId="0" fontId="24" fillId="7" borderId="310" applyNumberFormat="0" applyAlignment="0" applyProtection="0"/>
    <xf numFmtId="164" fontId="17" fillId="39" borderId="281">
      <alignment horizontal="left" vertical="center"/>
    </xf>
    <xf numFmtId="0" fontId="24" fillId="7" borderId="289" applyNumberFormat="0" applyAlignment="0" applyProtection="0"/>
    <xf numFmtId="0" fontId="24" fillId="7" borderId="296" applyNumberFormat="0" applyAlignment="0" applyProtection="0"/>
    <xf numFmtId="0" fontId="24" fillId="7" borderId="296" applyNumberFormat="0" applyAlignment="0" applyProtection="0"/>
    <xf numFmtId="0" fontId="24" fillId="7" borderId="289" applyNumberFormat="0" applyAlignment="0" applyProtection="0"/>
    <xf numFmtId="0" fontId="24" fillId="7" borderId="303" applyNumberFormat="0" applyAlignment="0" applyProtection="0"/>
    <xf numFmtId="0" fontId="24" fillId="7" borderId="303" applyNumberFormat="0" applyAlignment="0" applyProtection="0"/>
    <xf numFmtId="0" fontId="49" fillId="23" borderId="290" applyFill="0">
      <alignment horizontal="center" vertical="center" wrapText="1"/>
    </xf>
    <xf numFmtId="0" fontId="24" fillId="7" borderId="303" applyNumberFormat="0" applyAlignment="0" applyProtection="0"/>
    <xf numFmtId="0" fontId="24" fillId="7" borderId="303" applyNumberFormat="0" applyAlignment="0" applyProtection="0"/>
    <xf numFmtId="164" fontId="17" fillId="37" borderId="287">
      <alignment horizontal="center" vertical="center"/>
    </xf>
    <xf numFmtId="0" fontId="28" fillId="26" borderId="312" applyNumberFormat="0" applyAlignment="0" applyProtection="0"/>
    <xf numFmtId="0" fontId="10" fillId="26" borderId="291" applyNumberFormat="0" applyFont="0" applyAlignment="0" applyProtection="0"/>
    <xf numFmtId="0" fontId="24" fillId="7" borderId="316" applyNumberFormat="0" applyAlignment="0" applyProtection="0"/>
    <xf numFmtId="186" fontId="14" fillId="0" borderId="315" applyFont="0" applyFill="0" applyBorder="0" applyAlignment="0" applyProtection="0"/>
    <xf numFmtId="164" fontId="17" fillId="39" borderId="294">
      <alignment horizontal="left" vertical="center"/>
    </xf>
    <xf numFmtId="0" fontId="50" fillId="23" borderId="304" applyFill="0">
      <alignment horizontal="center" vertical="center" wrapText="1"/>
    </xf>
    <xf numFmtId="0" fontId="26" fillId="20" borderId="319" applyNumberFormat="0" applyAlignment="0" applyProtection="0"/>
    <xf numFmtId="0" fontId="24" fillId="7" borderId="289" applyNumberFormat="0" applyAlignment="0" applyProtection="0"/>
    <xf numFmtId="0" fontId="24" fillId="7" borderId="289" applyNumberFormat="0" applyAlignment="0" applyProtection="0"/>
    <xf numFmtId="0" fontId="24" fillId="7" borderId="303" applyNumberFormat="0" applyAlignment="0" applyProtection="0"/>
    <xf numFmtId="0" fontId="24" fillId="7" borderId="316" applyNumberFormat="0" applyAlignment="0" applyProtection="0"/>
    <xf numFmtId="0" fontId="14" fillId="23" borderId="277" applyFill="0">
      <alignment horizontal="center" vertical="center" wrapText="1"/>
    </xf>
    <xf numFmtId="0" fontId="34" fillId="20" borderId="316" applyNumberFormat="0" applyAlignment="0" applyProtection="0"/>
    <xf numFmtId="0" fontId="26" fillId="20" borderId="306" applyNumberFormat="0" applyAlignment="0" applyProtection="0"/>
    <xf numFmtId="0" fontId="24" fillId="7" borderId="316" applyNumberFormat="0" applyAlignment="0" applyProtection="0"/>
    <xf numFmtId="0" fontId="50" fillId="23" borderId="290" applyFill="0">
      <alignment horizontal="center" vertical="center" wrapText="1"/>
    </xf>
    <xf numFmtId="0" fontId="24" fillId="7" borderId="296" applyNumberFormat="0" applyAlignment="0" applyProtection="0"/>
    <xf numFmtId="0" fontId="24" fillId="7" borderId="316" applyNumberFormat="0" applyAlignment="0" applyProtection="0"/>
    <xf numFmtId="0" fontId="24" fillId="7" borderId="303" applyNumberFormat="0" applyAlignment="0" applyProtection="0"/>
    <xf numFmtId="0" fontId="34" fillId="20" borderId="296" applyNumberFormat="0" applyAlignment="0" applyProtection="0"/>
    <xf numFmtId="0" fontId="24" fillId="7" borderId="310" applyNumberFormat="0" applyAlignment="0" applyProtection="0"/>
    <xf numFmtId="0" fontId="24" fillId="7" borderId="316" applyNumberFormat="0" applyAlignment="0" applyProtection="0"/>
    <xf numFmtId="186" fontId="14" fillId="0" borderId="282" applyFont="0" applyFill="0" applyBorder="0" applyAlignment="0" applyProtection="0"/>
    <xf numFmtId="0" fontId="24" fillId="7" borderId="310" applyNumberFormat="0" applyAlignment="0" applyProtection="0"/>
    <xf numFmtId="0" fontId="24" fillId="7" borderId="303" applyNumberFormat="0" applyAlignment="0" applyProtection="0"/>
    <xf numFmtId="0" fontId="24" fillId="7" borderId="296" applyNumberFormat="0" applyAlignment="0" applyProtection="0"/>
    <xf numFmtId="0" fontId="24" fillId="7" borderId="303" applyNumberFormat="0" applyAlignment="0" applyProtection="0"/>
    <xf numFmtId="0" fontId="24" fillId="7" borderId="303" applyNumberFormat="0" applyAlignment="0" applyProtection="0"/>
    <xf numFmtId="0" fontId="24" fillId="7" borderId="303" applyNumberFormat="0" applyAlignment="0" applyProtection="0"/>
    <xf numFmtId="0" fontId="14" fillId="23" borderId="304" applyFill="0">
      <alignment horizontal="center" vertical="center" wrapText="1"/>
    </xf>
    <xf numFmtId="0" fontId="24" fillId="7" borderId="303" applyNumberFormat="0" applyAlignment="0" applyProtection="0"/>
    <xf numFmtId="0" fontId="28" fillId="26" borderId="318" applyNumberFormat="0" applyAlignment="0" applyProtection="0"/>
    <xf numFmtId="0" fontId="10" fillId="0" borderId="315" applyFont="0" applyFill="0" applyBorder="0" applyAlignment="0" applyProtection="0"/>
    <xf numFmtId="0" fontId="34" fillId="20" borderId="276" applyNumberFormat="0" applyAlignment="0" applyProtection="0"/>
    <xf numFmtId="0" fontId="26" fillId="20" borderId="319" applyNumberFormat="0" applyAlignment="0" applyProtection="0"/>
    <xf numFmtId="0" fontId="34" fillId="20" borderId="289" applyNumberFormat="0" applyAlignment="0" applyProtection="0"/>
    <xf numFmtId="0" fontId="24" fillId="7" borderId="316" applyNumberFormat="0" applyAlignment="0" applyProtection="0"/>
    <xf numFmtId="0" fontId="24" fillId="7" borderId="316" applyNumberFormat="0" applyAlignment="0" applyProtection="0"/>
    <xf numFmtId="0" fontId="24" fillId="7" borderId="276" applyNumberFormat="0" applyAlignment="0" applyProtection="0"/>
    <xf numFmtId="0" fontId="24" fillId="7" borderId="276" applyNumberFormat="0" applyAlignment="0" applyProtection="0"/>
    <xf numFmtId="0" fontId="24" fillId="7" borderId="276" applyNumberFormat="0" applyAlignment="0" applyProtection="0"/>
    <xf numFmtId="0" fontId="24" fillId="7" borderId="289" applyNumberFormat="0" applyAlignment="0" applyProtection="0"/>
    <xf numFmtId="0" fontId="26" fillId="20" borderId="292" applyNumberFormat="0" applyAlignment="0" applyProtection="0"/>
    <xf numFmtId="0" fontId="26" fillId="20" borderId="279" applyNumberFormat="0" applyAlignment="0" applyProtection="0"/>
    <xf numFmtId="0" fontId="24" fillId="7" borderId="316" applyNumberFormat="0" applyAlignment="0" applyProtection="0"/>
    <xf numFmtId="0" fontId="27" fillId="0" borderId="280" applyNumberFormat="0" applyFill="0" applyAlignment="0" applyProtection="0"/>
    <xf numFmtId="0" fontId="24" fillId="7" borderId="310" applyNumberFormat="0" applyAlignment="0" applyProtection="0"/>
    <xf numFmtId="164" fontId="17" fillId="37" borderId="281">
      <alignment horizontal="center" vertical="center"/>
    </xf>
    <xf numFmtId="0" fontId="24" fillId="7" borderId="289" applyNumberFormat="0" applyAlignment="0" applyProtection="0"/>
    <xf numFmtId="0" fontId="28" fillId="26" borderId="298" applyNumberFormat="0" applyAlignment="0" applyProtection="0"/>
    <xf numFmtId="164" fontId="95" fillId="38" borderId="274">
      <alignment horizontal="right" vertical="center"/>
    </xf>
    <xf numFmtId="164" fontId="17" fillId="37" borderId="308">
      <alignment horizontal="center" vertical="center"/>
    </xf>
    <xf numFmtId="0" fontId="24" fillId="7" borderId="303" applyNumberFormat="0" applyAlignment="0" applyProtection="0"/>
    <xf numFmtId="0" fontId="26" fillId="20" borderId="306" applyNumberFormat="0" applyAlignment="0" applyProtection="0"/>
    <xf numFmtId="0" fontId="26" fillId="20" borderId="292" applyNumberFormat="0" applyAlignment="0" applyProtection="0"/>
    <xf numFmtId="164" fontId="17" fillId="39" borderId="274">
      <alignment horizontal="left" vertical="center"/>
    </xf>
    <xf numFmtId="0" fontId="24" fillId="7" borderId="289" applyNumberFormat="0" applyAlignment="0" applyProtection="0"/>
    <xf numFmtId="0" fontId="24" fillId="7" borderId="316" applyNumberFormat="0" applyAlignment="0" applyProtection="0"/>
    <xf numFmtId="170" fontId="10" fillId="0" borderId="309" applyFont="0" applyFill="0" applyBorder="0" applyAlignment="0" applyProtection="0"/>
    <xf numFmtId="0" fontId="34" fillId="20" borderId="316" applyNumberFormat="0" applyAlignment="0" applyProtection="0"/>
    <xf numFmtId="0" fontId="24" fillId="7" borderId="310" applyNumberFormat="0" applyAlignment="0" applyProtection="0"/>
    <xf numFmtId="0" fontId="24" fillId="7" borderId="316" applyNumberFormat="0" applyAlignment="0" applyProtection="0"/>
    <xf numFmtId="0" fontId="50" fillId="23" borderId="290" applyFill="0">
      <alignment horizontal="center" vertical="center" wrapText="1"/>
    </xf>
    <xf numFmtId="0" fontId="10" fillId="26" borderId="298" applyNumberFormat="0" applyFont="0" applyAlignment="0" applyProtection="0"/>
    <xf numFmtId="0" fontId="24" fillId="7" borderId="316" applyNumberFormat="0" applyAlignment="0" applyProtection="0"/>
    <xf numFmtId="0" fontId="24" fillId="7" borderId="289" applyNumberFormat="0" applyAlignment="0" applyProtection="0"/>
    <xf numFmtId="0" fontId="24" fillId="7" borderId="283" applyNumberFormat="0" applyAlignment="0" applyProtection="0"/>
    <xf numFmtId="0" fontId="26" fillId="20" borderId="286" applyNumberFormat="0" applyAlignment="0" applyProtection="0"/>
    <xf numFmtId="0" fontId="28" fillId="26" borderId="285" applyNumberFormat="0" applyAlignment="0" applyProtection="0"/>
    <xf numFmtId="0" fontId="24" fillId="7" borderId="289" applyNumberFormat="0" applyAlignment="0" applyProtection="0"/>
    <xf numFmtId="0" fontId="28" fillId="26" borderId="285" applyNumberFormat="0" applyAlignment="0" applyProtection="0"/>
    <xf numFmtId="0" fontId="26" fillId="20" borderId="286" applyNumberFormat="0" applyAlignment="0" applyProtection="0"/>
    <xf numFmtId="0" fontId="24" fillId="7" borderId="316" applyNumberFormat="0" applyAlignment="0" applyProtection="0"/>
    <xf numFmtId="0" fontId="24" fillId="7" borderId="316" applyNumberFormat="0" applyAlignment="0" applyProtection="0"/>
    <xf numFmtId="0" fontId="24" fillId="7" borderId="283" applyNumberFormat="0" applyAlignment="0" applyProtection="0"/>
    <xf numFmtId="0" fontId="24" fillId="7" borderId="303" applyNumberFormat="0" applyAlignment="0" applyProtection="0"/>
    <xf numFmtId="0" fontId="24" fillId="7" borderId="289" applyNumberFormat="0" applyAlignment="0" applyProtection="0"/>
    <xf numFmtId="0" fontId="24" fillId="7" borderId="316" applyNumberFormat="0" applyAlignment="0" applyProtection="0"/>
    <xf numFmtId="170" fontId="10" fillId="0" borderId="302" applyFont="0" applyFill="0" applyBorder="0" applyAlignment="0" applyProtection="0"/>
    <xf numFmtId="0" fontId="50" fillId="23" borderId="284" applyFill="0">
      <alignment horizontal="center" vertical="center" wrapText="1"/>
    </xf>
    <xf numFmtId="0" fontId="24" fillId="7" borderId="316" applyNumberFormat="0" applyAlignment="0" applyProtection="0"/>
    <xf numFmtId="0" fontId="24" fillId="7" borderId="303" applyNumberFormat="0" applyAlignment="0" applyProtection="0"/>
    <xf numFmtId="0" fontId="24" fillId="7" borderId="296" applyNumberFormat="0" applyAlignment="0" applyProtection="0"/>
    <xf numFmtId="0" fontId="24" fillId="7" borderId="310" applyNumberFormat="0" applyAlignment="0" applyProtection="0"/>
    <xf numFmtId="0" fontId="24" fillId="7" borderId="296" applyNumberFormat="0" applyAlignment="0" applyProtection="0"/>
    <xf numFmtId="0" fontId="24" fillId="7" borderId="296" applyNumberFormat="0" applyAlignment="0" applyProtection="0"/>
    <xf numFmtId="0" fontId="14" fillId="23" borderId="297" applyFill="0">
      <alignment horizontal="center" vertical="center" wrapText="1"/>
    </xf>
    <xf numFmtId="0" fontId="24" fillId="7" borderId="289" applyNumberFormat="0" applyAlignment="0" applyProtection="0"/>
    <xf numFmtId="0" fontId="27" fillId="0" borderId="300" applyNumberFormat="0" applyFill="0" applyAlignment="0" applyProtection="0"/>
    <xf numFmtId="0" fontId="24" fillId="7" borderId="316" applyNumberFormat="0" applyAlignment="0" applyProtection="0"/>
    <xf numFmtId="0" fontId="24" fillId="7" borderId="310" applyNumberFormat="0" applyAlignment="0" applyProtection="0"/>
    <xf numFmtId="0" fontId="24" fillId="7" borderId="303" applyNumberFormat="0" applyAlignment="0" applyProtection="0"/>
    <xf numFmtId="0" fontId="34" fillId="20" borderId="296" applyNumberFormat="0" applyAlignment="0" applyProtection="0"/>
    <xf numFmtId="0" fontId="34" fillId="20" borderId="283" applyNumberFormat="0" applyAlignment="0" applyProtection="0"/>
    <xf numFmtId="0" fontId="24" fillId="7" borderId="316" applyNumberFormat="0" applyAlignment="0" applyProtection="0"/>
    <xf numFmtId="0" fontId="50" fillId="23" borderId="284" applyFill="0">
      <alignment horizontal="center" vertical="center" wrapText="1"/>
    </xf>
    <xf numFmtId="0" fontId="24" fillId="7" borderId="303" applyNumberFormat="0" applyAlignment="0" applyProtection="0"/>
    <xf numFmtId="0" fontId="24" fillId="7" borderId="283" applyNumberFormat="0" applyAlignment="0" applyProtection="0"/>
    <xf numFmtId="0" fontId="34" fillId="20" borderId="283" applyNumberFormat="0" applyAlignment="0" applyProtection="0"/>
    <xf numFmtId="0" fontId="34" fillId="20" borderId="289" applyNumberFormat="0" applyAlignment="0" applyProtection="0"/>
    <xf numFmtId="0" fontId="24" fillId="7" borderId="296" applyNumberFormat="0" applyAlignment="0" applyProtection="0"/>
    <xf numFmtId="0" fontId="50" fillId="23" borderId="297" applyFill="0">
      <alignment horizontal="center" vertical="center" wrapText="1"/>
    </xf>
    <xf numFmtId="0" fontId="24" fillId="7" borderId="316" applyNumberFormat="0" applyAlignment="0" applyProtection="0"/>
    <xf numFmtId="0" fontId="49" fillId="23" borderId="284" applyFill="0">
      <alignment horizontal="center" vertical="center" wrapText="1"/>
    </xf>
    <xf numFmtId="0" fontId="24" fillId="7" borderId="316" applyNumberFormat="0" applyAlignment="0" applyProtection="0"/>
    <xf numFmtId="0" fontId="24" fillId="7" borderId="283" applyNumberFormat="0" applyAlignment="0" applyProtection="0"/>
    <xf numFmtId="170" fontId="10" fillId="0" borderId="288" applyFont="0" applyFill="0" applyBorder="0" applyAlignment="0" applyProtection="0"/>
    <xf numFmtId="0" fontId="24" fillId="7" borderId="283" applyNumberFormat="0" applyAlignment="0" applyProtection="0"/>
    <xf numFmtId="0" fontId="24" fillId="7" borderId="283" applyNumberFormat="0" applyAlignment="0" applyProtection="0"/>
    <xf numFmtId="0" fontId="27" fillId="0" borderId="307" applyNumberFormat="0" applyFill="0" applyAlignment="0" applyProtection="0"/>
    <xf numFmtId="0" fontId="24" fillId="7" borderId="283" applyNumberFormat="0" applyAlignment="0" applyProtection="0"/>
    <xf numFmtId="164" fontId="17" fillId="37" borderId="294">
      <alignment horizontal="center" vertical="center"/>
    </xf>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96" applyNumberFormat="0" applyAlignment="0" applyProtection="0"/>
    <xf numFmtId="0" fontId="26" fillId="20" borderId="319" applyNumberFormat="0" applyAlignment="0" applyProtection="0"/>
    <xf numFmtId="0" fontId="24" fillId="7" borderId="303" applyNumberFormat="0" applyAlignment="0" applyProtection="0"/>
    <xf numFmtId="0" fontId="24" fillId="7" borderId="283" applyNumberFormat="0" applyAlignment="0" applyProtection="0"/>
    <xf numFmtId="0" fontId="24" fillId="7" borderId="296" applyNumberFormat="0" applyAlignment="0" applyProtection="0"/>
    <xf numFmtId="0" fontId="24" fillId="7" borderId="296" applyNumberFormat="0" applyAlignment="0" applyProtection="0"/>
    <xf numFmtId="0" fontId="24" fillId="7" borderId="283" applyNumberFormat="0" applyAlignment="0" applyProtection="0"/>
    <xf numFmtId="0" fontId="24" fillId="7" borderId="316" applyNumberFormat="0" applyAlignment="0" applyProtection="0"/>
    <xf numFmtId="0" fontId="24" fillId="7" borderId="316" applyNumberFormat="0" applyAlignment="0" applyProtection="0"/>
    <xf numFmtId="170" fontId="10" fillId="0" borderId="295" applyFont="0" applyFill="0" applyBorder="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310" applyNumberFormat="0" applyAlignment="0" applyProtection="0"/>
    <xf numFmtId="0" fontId="24" fillId="7" borderId="283" applyNumberFormat="0" applyAlignment="0" applyProtection="0"/>
    <xf numFmtId="0" fontId="24" fillId="7" borderId="296"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303" applyNumberFormat="0" applyAlignment="0" applyProtection="0"/>
    <xf numFmtId="0" fontId="24" fillId="7" borderId="310" applyNumberFormat="0" applyAlignment="0" applyProtection="0"/>
    <xf numFmtId="0" fontId="24" fillId="7" borderId="303" applyNumberFormat="0" applyAlignment="0" applyProtection="0"/>
    <xf numFmtId="0" fontId="10" fillId="0" borderId="302" applyFont="0" applyFill="0" applyBorder="0" applyAlignment="0" applyProtection="0"/>
    <xf numFmtId="0" fontId="24" fillId="7" borderId="310" applyNumberFormat="0" applyAlignment="0" applyProtection="0"/>
    <xf numFmtId="0" fontId="49" fillId="23" borderId="311" applyFill="0">
      <alignment horizontal="center" vertical="center" wrapText="1"/>
    </xf>
    <xf numFmtId="164" fontId="17" fillId="39" borderId="287">
      <alignment horizontal="left" vertical="center"/>
    </xf>
    <xf numFmtId="0" fontId="24" fillId="7" borderId="303" applyNumberFormat="0" applyAlignment="0" applyProtection="0"/>
    <xf numFmtId="0" fontId="24" fillId="7" borderId="296" applyNumberFormat="0" applyAlignment="0" applyProtection="0"/>
    <xf numFmtId="0" fontId="24" fillId="7" borderId="316" applyNumberFormat="0" applyAlignment="0" applyProtection="0"/>
    <xf numFmtId="0" fontId="34" fillId="20" borderId="296" applyNumberFormat="0" applyAlignment="0" applyProtection="0"/>
    <xf numFmtId="0" fontId="27" fillId="0" borderId="320" applyNumberFormat="0" applyFill="0" applyAlignment="0" applyProtection="0"/>
    <xf numFmtId="0" fontId="24" fillId="7" borderId="310" applyNumberFormat="0" applyAlignment="0" applyProtection="0"/>
    <xf numFmtId="170" fontId="10" fillId="0" borderId="282" applyFont="0" applyFill="0" applyBorder="0" applyAlignment="0" applyProtection="0"/>
    <xf numFmtId="0" fontId="10" fillId="0" borderId="282" applyFont="0" applyFill="0" applyBorder="0" applyAlignment="0" applyProtection="0"/>
    <xf numFmtId="0" fontId="24" fillId="7" borderId="316" applyNumberFormat="0" applyAlignment="0" applyProtection="0"/>
    <xf numFmtId="0" fontId="24" fillId="7" borderId="316" applyNumberFormat="0" applyAlignment="0" applyProtection="0"/>
    <xf numFmtId="0" fontId="24" fillId="7" borderId="316" applyNumberFormat="0" applyAlignment="0" applyProtection="0"/>
    <xf numFmtId="0" fontId="28" fillId="26" borderId="318" applyNumberFormat="0" applyAlignment="0" applyProtection="0"/>
    <xf numFmtId="0" fontId="24" fillId="7" borderId="316" applyNumberFormat="0" applyAlignment="0" applyProtection="0"/>
    <xf numFmtId="0" fontId="10" fillId="26" borderId="285" applyNumberFormat="0" applyFont="0" applyAlignment="0" applyProtection="0"/>
    <xf numFmtId="0" fontId="26" fillId="20" borderId="299" applyNumberFormat="0" applyAlignment="0" applyProtection="0"/>
    <xf numFmtId="0" fontId="10" fillId="26" borderId="305" applyNumberFormat="0" applyFont="0" applyAlignment="0" applyProtection="0"/>
    <xf numFmtId="0" fontId="10" fillId="26" borderId="312" applyNumberFormat="0" applyFont="0" applyAlignment="0" applyProtection="0"/>
    <xf numFmtId="0" fontId="24" fillId="7" borderId="296" applyNumberFormat="0" applyAlignment="0" applyProtection="0"/>
    <xf numFmtId="0" fontId="24" fillId="7" borderId="296" applyNumberFormat="0" applyAlignment="0" applyProtection="0"/>
    <xf numFmtId="0" fontId="24" fillId="7" borderId="296" applyNumberFormat="0" applyAlignment="0" applyProtection="0"/>
    <xf numFmtId="0" fontId="24" fillId="7" borderId="316" applyNumberFormat="0" applyAlignment="0" applyProtection="0"/>
    <xf numFmtId="0" fontId="50" fillId="23" borderId="304" applyFill="0">
      <alignment horizontal="center" vertical="center" wrapText="1"/>
    </xf>
    <xf numFmtId="0" fontId="24" fillId="7" borderId="296" applyNumberFormat="0" applyAlignment="0" applyProtection="0"/>
    <xf numFmtId="0" fontId="24" fillId="7" borderId="296" applyNumberFormat="0" applyAlignment="0" applyProtection="0"/>
    <xf numFmtId="0" fontId="24" fillId="7" borderId="316" applyNumberFormat="0" applyAlignment="0" applyProtection="0"/>
    <xf numFmtId="0" fontId="24" fillId="7" borderId="296" applyNumberFormat="0" applyAlignment="0" applyProtection="0"/>
    <xf numFmtId="164" fontId="17" fillId="37" borderId="314">
      <alignment horizontal="center" vertical="center"/>
    </xf>
    <xf numFmtId="0" fontId="24" fillId="7" borderId="296" applyNumberFormat="0" applyAlignment="0" applyProtection="0"/>
    <xf numFmtId="0" fontId="24" fillId="7" borderId="296" applyNumberFormat="0" applyAlignment="0" applyProtection="0"/>
    <xf numFmtId="0" fontId="24" fillId="7" borderId="289" applyNumberFormat="0" applyAlignment="0" applyProtection="0"/>
    <xf numFmtId="0" fontId="24" fillId="7" borderId="289" applyNumberFormat="0" applyAlignment="0" applyProtection="0"/>
    <xf numFmtId="0" fontId="24" fillId="7" borderId="316" applyNumberFormat="0" applyAlignment="0" applyProtection="0"/>
    <xf numFmtId="0" fontId="24" fillId="7" borderId="296" applyNumberFormat="0" applyAlignment="0" applyProtection="0"/>
    <xf numFmtId="0" fontId="26" fillId="20" borderId="306" applyNumberFormat="0" applyAlignment="0" applyProtection="0"/>
    <xf numFmtId="0" fontId="24" fillId="7" borderId="283" applyNumberFormat="0" applyAlignment="0" applyProtection="0"/>
    <xf numFmtId="0" fontId="24" fillId="7" borderId="283" applyNumberFormat="0" applyAlignment="0" applyProtection="0"/>
    <xf numFmtId="0" fontId="24" fillId="7" borderId="310" applyNumberFormat="0" applyAlignment="0" applyProtection="0"/>
    <xf numFmtId="0" fontId="24" fillId="7" borderId="283" applyNumberFormat="0" applyAlignment="0" applyProtection="0"/>
    <xf numFmtId="0" fontId="24" fillId="7" borderId="283" applyNumberFormat="0" applyAlignment="0" applyProtection="0"/>
    <xf numFmtId="0" fontId="24" fillId="7" borderId="316" applyNumberFormat="0" applyAlignment="0" applyProtection="0"/>
    <xf numFmtId="0" fontId="34" fillId="20" borderId="303" applyNumberFormat="0" applyAlignment="0" applyProtection="0"/>
    <xf numFmtId="0" fontId="24" fillId="7" borderId="316" applyNumberFormat="0" applyAlignment="0" applyProtection="0"/>
    <xf numFmtId="0" fontId="24" fillId="7" borderId="316" applyNumberFormat="0" applyAlignment="0" applyProtection="0"/>
    <xf numFmtId="0" fontId="10" fillId="0" borderId="288" applyFont="0" applyFill="0" applyBorder="0" applyAlignment="0" applyProtection="0"/>
    <xf numFmtId="0" fontId="34" fillId="20" borderId="303" applyNumberFormat="0" applyAlignment="0" applyProtection="0"/>
    <xf numFmtId="0" fontId="24" fillId="7" borderId="310" applyNumberFormat="0" applyAlignment="0" applyProtection="0"/>
    <xf numFmtId="0" fontId="24" fillId="7" borderId="303" applyNumberFormat="0" applyAlignment="0" applyProtection="0"/>
    <xf numFmtId="0" fontId="24" fillId="7" borderId="310" applyNumberFormat="0" applyAlignment="0" applyProtection="0"/>
    <xf numFmtId="0" fontId="24" fillId="7" borderId="289" applyNumberFormat="0" applyAlignment="0" applyProtection="0"/>
    <xf numFmtId="0" fontId="24" fillId="7" borderId="303" applyNumberFormat="0" applyAlignment="0" applyProtection="0"/>
    <xf numFmtId="0" fontId="24" fillId="7" borderId="289" applyNumberFormat="0" applyAlignment="0" applyProtection="0"/>
    <xf numFmtId="0" fontId="24" fillId="7" borderId="289" applyNumberFormat="0" applyAlignment="0" applyProtection="0"/>
    <xf numFmtId="0" fontId="24" fillId="7" borderId="289" applyNumberFormat="0" applyAlignment="0" applyProtection="0"/>
    <xf numFmtId="0" fontId="24" fillId="7" borderId="289" applyNumberFormat="0" applyAlignment="0" applyProtection="0"/>
    <xf numFmtId="0" fontId="24" fillId="7" borderId="316" applyNumberFormat="0" applyAlignment="0" applyProtection="0"/>
    <xf numFmtId="0" fontId="26" fillId="20" borderId="313" applyNumberFormat="0" applyAlignment="0" applyProtection="0"/>
    <xf numFmtId="186" fontId="14" fillId="0" borderId="288" applyFont="0" applyFill="0" applyBorder="0" applyAlignment="0" applyProtection="0"/>
    <xf numFmtId="164" fontId="95" fillId="38" borderId="308">
      <alignment horizontal="right" vertical="center"/>
    </xf>
    <xf numFmtId="0" fontId="28" fillId="26" borderId="291" applyNumberFormat="0" applyAlignment="0" applyProtection="0"/>
    <xf numFmtId="0" fontId="34" fillId="20" borderId="289" applyNumberFormat="0" applyAlignment="0" applyProtection="0"/>
    <xf numFmtId="164" fontId="17" fillId="37" borderId="321">
      <alignment horizontal="center" vertical="center"/>
    </xf>
    <xf numFmtId="0" fontId="24" fillId="7" borderId="310" applyNumberFormat="0" applyAlignment="0" applyProtection="0"/>
    <xf numFmtId="0" fontId="34" fillId="20" borderId="303" applyNumberFormat="0" applyAlignment="0" applyProtection="0"/>
    <xf numFmtId="0" fontId="24" fillId="7" borderId="296" applyNumberFormat="0" applyAlignment="0" applyProtection="0"/>
    <xf numFmtId="0" fontId="26" fillId="20" borderId="299" applyNumberFormat="0" applyAlignment="0" applyProtection="0"/>
    <xf numFmtId="0" fontId="24" fillId="7" borderId="289" applyNumberFormat="0" applyAlignment="0" applyProtection="0"/>
    <xf numFmtId="0" fontId="24" fillId="7" borderId="289" applyNumberFormat="0" applyAlignment="0" applyProtection="0"/>
    <xf numFmtId="186" fontId="14" fillId="0" borderId="295" applyFont="0" applyFill="0" applyBorder="0" applyAlignment="0" applyProtection="0"/>
    <xf numFmtId="0" fontId="24" fillId="7" borderId="289" applyNumberFormat="0" applyAlignment="0" applyProtection="0"/>
    <xf numFmtId="0" fontId="24" fillId="7" borderId="289" applyNumberFormat="0" applyAlignment="0" applyProtection="0"/>
    <xf numFmtId="0" fontId="14" fillId="23" borderId="290" applyFill="0">
      <alignment horizontal="center" vertical="center" wrapText="1"/>
    </xf>
    <xf numFmtId="0" fontId="49" fillId="23" borderId="317" applyFill="0">
      <alignment horizontal="center" vertical="center" wrapText="1"/>
    </xf>
    <xf numFmtId="0" fontId="10" fillId="0" borderId="295" applyFont="0" applyFill="0" applyBorder="0" applyAlignment="0" applyProtection="0"/>
    <xf numFmtId="0" fontId="24" fillId="7" borderId="296" applyNumberFormat="0" applyAlignment="0" applyProtection="0"/>
    <xf numFmtId="0" fontId="24" fillId="7" borderId="296" applyNumberFormat="0" applyAlignment="0" applyProtection="0"/>
    <xf numFmtId="0" fontId="50" fillId="23" borderId="311" applyFill="0">
      <alignment horizontal="center" vertical="center" wrapText="1"/>
    </xf>
    <xf numFmtId="0" fontId="24" fillId="7" borderId="296" applyNumberFormat="0" applyAlignment="0" applyProtection="0"/>
    <xf numFmtId="0" fontId="24" fillId="7" borderId="296" applyNumberFormat="0" applyAlignment="0" applyProtection="0"/>
    <xf numFmtId="0" fontId="24" fillId="7" borderId="310" applyNumberFormat="0" applyAlignment="0" applyProtection="0"/>
    <xf numFmtId="0" fontId="49" fillId="23" borderId="297" applyFill="0">
      <alignment horizontal="center" vertical="center" wrapText="1"/>
    </xf>
    <xf numFmtId="0" fontId="24" fillId="7" borderId="310" applyNumberFormat="0" applyAlignment="0" applyProtection="0"/>
    <xf numFmtId="0" fontId="24" fillId="7" borderId="316" applyNumberFormat="0" applyAlignment="0" applyProtection="0"/>
    <xf numFmtId="0" fontId="50" fillId="23" borderId="297" applyFill="0">
      <alignment horizontal="center" vertical="center" wrapText="1"/>
    </xf>
    <xf numFmtId="0" fontId="10" fillId="26" borderId="318" applyNumberFormat="0" applyFont="0" applyAlignment="0" applyProtection="0"/>
    <xf numFmtId="0" fontId="24" fillId="7" borderId="303" applyNumberFormat="0" applyAlignment="0" applyProtection="0"/>
    <xf numFmtId="0" fontId="24" fillId="7" borderId="310" applyNumberFormat="0" applyAlignment="0" applyProtection="0"/>
    <xf numFmtId="0" fontId="26" fillId="20" borderId="299" applyNumberFormat="0" applyAlignment="0" applyProtection="0"/>
    <xf numFmtId="164" fontId="95" fillId="38" borderId="287">
      <alignment horizontal="right" vertical="center"/>
    </xf>
    <xf numFmtId="0" fontId="24" fillId="7" borderId="316" applyNumberFormat="0" applyAlignment="0" applyProtection="0"/>
    <xf numFmtId="0" fontId="24" fillId="7" borderId="316" applyNumberFormat="0" applyAlignment="0" applyProtection="0"/>
    <xf numFmtId="0" fontId="24" fillId="7" borderId="316" applyNumberFormat="0" applyAlignment="0" applyProtection="0"/>
    <xf numFmtId="164" fontId="95" fillId="38" borderId="294">
      <alignment horizontal="right" vertical="center"/>
    </xf>
    <xf numFmtId="0" fontId="24" fillId="7" borderId="303" applyNumberFormat="0" applyAlignment="0" applyProtection="0"/>
    <xf numFmtId="0" fontId="24" fillId="7" borderId="310" applyNumberFormat="0" applyAlignment="0" applyProtection="0"/>
    <xf numFmtId="0" fontId="24" fillId="7" borderId="296" applyNumberFormat="0" applyAlignment="0" applyProtection="0"/>
    <xf numFmtId="0" fontId="24" fillId="7" borderId="296" applyNumberFormat="0" applyAlignment="0" applyProtection="0"/>
    <xf numFmtId="0" fontId="34" fillId="20" borderId="316" applyNumberFormat="0" applyAlignment="0" applyProtection="0"/>
    <xf numFmtId="0" fontId="50" fillId="23" borderId="317" applyFill="0">
      <alignment horizontal="center" vertical="center" wrapText="1"/>
    </xf>
    <xf numFmtId="0" fontId="24" fillId="7" borderId="316" applyNumberFormat="0" applyAlignment="0" applyProtection="0"/>
    <xf numFmtId="0" fontId="24" fillId="7" borderId="316" applyNumberFormat="0" applyAlignment="0" applyProtection="0"/>
    <xf numFmtId="0" fontId="24" fillId="7" borderId="303" applyNumberFormat="0" applyAlignment="0" applyProtection="0"/>
    <xf numFmtId="0" fontId="24" fillId="7" borderId="316" applyNumberFormat="0" applyAlignment="0" applyProtection="0"/>
    <xf numFmtId="0" fontId="24" fillId="7" borderId="303" applyNumberFormat="0" applyAlignment="0" applyProtection="0"/>
    <xf numFmtId="0" fontId="24" fillId="7" borderId="303" applyNumberFormat="0" applyAlignment="0" applyProtection="0"/>
    <xf numFmtId="0" fontId="24" fillId="7" borderId="303" applyNumberFormat="0" applyAlignment="0" applyProtection="0"/>
    <xf numFmtId="0" fontId="24" fillId="7" borderId="336" applyNumberFormat="0" applyAlignment="0" applyProtection="0"/>
    <xf numFmtId="0" fontId="34" fillId="20" borderId="310" applyNumberFormat="0" applyAlignment="0" applyProtection="0"/>
    <xf numFmtId="0" fontId="24" fillId="7" borderId="316" applyNumberFormat="0" applyAlignment="0" applyProtection="0"/>
    <xf numFmtId="0" fontId="24" fillId="7" borderId="316" applyNumberFormat="0" applyAlignment="0" applyProtection="0"/>
    <xf numFmtId="164" fontId="17" fillId="39" borderId="314">
      <alignment horizontal="left" vertical="center"/>
    </xf>
    <xf numFmtId="0" fontId="28" fillId="26" borderId="305" applyNumberFormat="0" applyAlignment="0" applyProtection="0"/>
    <xf numFmtId="0" fontId="24" fillId="7" borderId="310" applyNumberFormat="0" applyAlignment="0" applyProtection="0"/>
    <xf numFmtId="0" fontId="24" fillId="7" borderId="316" applyNumberFormat="0" applyAlignment="0" applyProtection="0"/>
    <xf numFmtId="0" fontId="26" fillId="20" borderId="313" applyNumberFormat="0" applyAlignment="0" applyProtection="0"/>
    <xf numFmtId="0" fontId="24" fillId="7" borderId="310" applyNumberFormat="0" applyAlignment="0" applyProtection="0"/>
    <xf numFmtId="0" fontId="28" fillId="26" borderId="318" applyNumberFormat="0" applyAlignment="0" applyProtection="0"/>
    <xf numFmtId="0" fontId="24" fillId="7" borderId="303" applyNumberFormat="0" applyAlignment="0" applyProtection="0"/>
    <xf numFmtId="0" fontId="24" fillId="7" borderId="303" applyNumberFormat="0" applyAlignment="0" applyProtection="0"/>
    <xf numFmtId="0" fontId="26" fillId="20" borderId="319" applyNumberFormat="0" applyAlignment="0" applyProtection="0"/>
    <xf numFmtId="0" fontId="24" fillId="7" borderId="303" applyNumberFormat="0" applyAlignment="0" applyProtection="0"/>
    <xf numFmtId="0" fontId="24" fillId="7" borderId="303" applyNumberFormat="0" applyAlignment="0" applyProtection="0"/>
    <xf numFmtId="0" fontId="34" fillId="20" borderId="316" applyNumberFormat="0" applyAlignment="0" applyProtection="0"/>
    <xf numFmtId="0" fontId="50" fillId="23" borderId="317" applyFill="0">
      <alignment horizontal="center" vertical="center" wrapText="1"/>
    </xf>
    <xf numFmtId="0" fontId="10" fillId="0" borderId="309" applyFont="0" applyFill="0" applyBorder="0" applyAlignment="0" applyProtection="0"/>
    <xf numFmtId="0" fontId="24" fillId="7" borderId="310" applyNumberFormat="0" applyAlignment="0" applyProtection="0"/>
    <xf numFmtId="0" fontId="24" fillId="7" borderId="310" applyNumberFormat="0" applyAlignment="0" applyProtection="0"/>
    <xf numFmtId="0" fontId="24" fillId="7" borderId="316" applyNumberFormat="0" applyAlignment="0" applyProtection="0"/>
    <xf numFmtId="0" fontId="24" fillId="7" borderId="310" applyNumberFormat="0" applyAlignment="0" applyProtection="0"/>
    <xf numFmtId="0" fontId="24" fillId="7" borderId="310" applyNumberFormat="0" applyAlignment="0" applyProtection="0"/>
    <xf numFmtId="186" fontId="14" fillId="0" borderId="309" applyFont="0" applyFill="0" applyBorder="0" applyAlignment="0" applyProtection="0"/>
    <xf numFmtId="0" fontId="24" fillId="7" borderId="316" applyNumberFormat="0" applyAlignment="0" applyProtection="0"/>
    <xf numFmtId="170" fontId="10" fillId="0" borderId="315" applyFont="0" applyFill="0" applyBorder="0" applyAlignment="0" applyProtection="0"/>
    <xf numFmtId="0" fontId="28" fillId="26" borderId="312" applyNumberFormat="0" applyAlignment="0" applyProtection="0"/>
    <xf numFmtId="0" fontId="24" fillId="7" borderId="316" applyNumberFormat="0" applyAlignment="0" applyProtection="0"/>
    <xf numFmtId="0" fontId="24" fillId="7" borderId="316" applyNumberFormat="0" applyAlignment="0" applyProtection="0"/>
    <xf numFmtId="0" fontId="24" fillId="7" borderId="310" applyNumberFormat="0" applyAlignment="0" applyProtection="0"/>
    <xf numFmtId="0" fontId="24" fillId="7" borderId="310" applyNumberFormat="0" applyAlignment="0" applyProtection="0"/>
    <xf numFmtId="0" fontId="24" fillId="7" borderId="310" applyNumberFormat="0" applyAlignment="0" applyProtection="0"/>
    <xf numFmtId="0" fontId="24" fillId="7" borderId="310" applyNumberFormat="0" applyAlignment="0" applyProtection="0"/>
    <xf numFmtId="0" fontId="14" fillId="23" borderId="311" applyFill="0">
      <alignment horizontal="center" vertical="center" wrapText="1"/>
    </xf>
    <xf numFmtId="0" fontId="24" fillId="7" borderId="316" applyNumberFormat="0" applyAlignment="0" applyProtection="0"/>
    <xf numFmtId="0" fontId="24" fillId="7" borderId="316" applyNumberFormat="0" applyAlignment="0" applyProtection="0"/>
    <xf numFmtId="0" fontId="50" fillId="23" borderId="317" applyFill="0">
      <alignment horizontal="center" vertical="center" wrapText="1"/>
    </xf>
    <xf numFmtId="0" fontId="24" fillId="7" borderId="316" applyNumberFormat="0" applyAlignment="0" applyProtection="0"/>
    <xf numFmtId="0" fontId="24" fillId="7" borderId="316" applyNumberFormat="0" applyAlignment="0" applyProtection="0"/>
    <xf numFmtId="0" fontId="26" fillId="20" borderId="319" applyNumberFormat="0" applyAlignment="0" applyProtection="0"/>
    <xf numFmtId="0" fontId="24" fillId="7" borderId="316" applyNumberFormat="0" applyAlignment="0" applyProtection="0"/>
    <xf numFmtId="0" fontId="24" fillId="7" borderId="316" applyNumberFormat="0" applyAlignment="0" applyProtection="0"/>
    <xf numFmtId="0" fontId="24" fillId="7" borderId="316" applyNumberFormat="0" applyAlignment="0" applyProtection="0"/>
    <xf numFmtId="0" fontId="24" fillId="7" borderId="316" applyNumberFormat="0" applyAlignment="0" applyProtection="0"/>
    <xf numFmtId="0" fontId="14" fillId="23" borderId="317" applyFill="0">
      <alignment horizontal="center" vertical="center" wrapText="1"/>
    </xf>
    <xf numFmtId="0" fontId="24" fillId="7" borderId="316" applyNumberFormat="0" applyAlignment="0" applyProtection="0"/>
    <xf numFmtId="0" fontId="24" fillId="7" borderId="316" applyNumberFormat="0" applyAlignment="0" applyProtection="0"/>
    <xf numFmtId="0" fontId="24" fillId="7" borderId="316" applyNumberFormat="0" applyAlignment="0" applyProtection="0"/>
    <xf numFmtId="0" fontId="24" fillId="7" borderId="316" applyNumberFormat="0" applyAlignment="0" applyProtection="0"/>
    <xf numFmtId="0" fontId="49" fillId="23" borderId="317" applyFill="0">
      <alignment horizontal="center" vertical="center" wrapText="1"/>
    </xf>
    <xf numFmtId="0" fontId="50" fillId="23" borderId="317" applyFill="0">
      <alignment horizontal="center" vertical="center" wrapText="1"/>
    </xf>
    <xf numFmtId="164" fontId="95" fillId="38" borderId="314">
      <alignment horizontal="right" vertical="center"/>
    </xf>
    <xf numFmtId="0" fontId="24" fillId="7" borderId="316" applyNumberFormat="0" applyAlignment="0" applyProtection="0"/>
    <xf numFmtId="0" fontId="24" fillId="7" borderId="316" applyNumberFormat="0" applyAlignment="0" applyProtection="0"/>
    <xf numFmtId="0" fontId="24" fillId="7" borderId="323" applyNumberFormat="0" applyAlignment="0" applyProtection="0"/>
    <xf numFmtId="0" fontId="24" fillId="7" borderId="323" applyNumberFormat="0" applyAlignment="0" applyProtection="0"/>
    <xf numFmtId="0" fontId="24" fillId="7" borderId="323" applyNumberFormat="0" applyAlignment="0" applyProtection="0"/>
    <xf numFmtId="0" fontId="24" fillId="7" borderId="323"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70" applyNumberFormat="0" applyAlignment="0" applyProtection="0"/>
    <xf numFmtId="0" fontId="34" fillId="20" borderId="370" applyNumberFormat="0" applyAlignment="0" applyProtection="0"/>
    <xf numFmtId="0" fontId="24" fillId="7" borderId="383" applyNumberFormat="0" applyAlignment="0" applyProtection="0"/>
    <xf numFmtId="0" fontId="24" fillId="7" borderId="390" applyNumberFormat="0" applyAlignment="0" applyProtection="0"/>
    <xf numFmtId="0" fontId="24" fillId="7" borderId="397" applyNumberFormat="0" applyAlignment="0" applyProtection="0"/>
    <xf numFmtId="0" fontId="27" fillId="0" borderId="387" applyNumberFormat="0" applyFill="0" applyAlignment="0" applyProtection="0"/>
    <xf numFmtId="9" fontId="18" fillId="0" borderId="0" applyFont="0" applyFill="0" applyBorder="0" applyAlignment="0" applyProtection="0"/>
    <xf numFmtId="0" fontId="24" fillId="7" borderId="336" applyNumberFormat="0" applyAlignment="0" applyProtection="0"/>
    <xf numFmtId="0" fontId="24" fillId="7" borderId="336" applyNumberFormat="0" applyAlignment="0" applyProtection="0"/>
    <xf numFmtId="0" fontId="24" fillId="7" borderId="350" applyNumberFormat="0" applyAlignment="0" applyProtection="0"/>
    <xf numFmtId="0" fontId="24" fillId="7" borderId="363" applyNumberFormat="0" applyAlignment="0" applyProtection="0"/>
    <xf numFmtId="0" fontId="24" fillId="7" borderId="336" applyNumberFormat="0" applyAlignment="0" applyProtection="0"/>
    <xf numFmtId="0" fontId="28" fillId="26" borderId="365" applyNumberFormat="0" applyAlignment="0" applyProtection="0"/>
    <xf numFmtId="0" fontId="24" fillId="7" borderId="336" applyNumberFormat="0" applyAlignment="0" applyProtection="0"/>
    <xf numFmtId="0" fontId="24" fillId="7" borderId="343" applyNumberFormat="0" applyAlignment="0" applyProtection="0"/>
    <xf numFmtId="0" fontId="24" fillId="7" borderId="336" applyNumberFormat="0" applyAlignment="0" applyProtection="0"/>
    <xf numFmtId="0" fontId="24" fillId="7" borderId="336" applyNumberFormat="0" applyAlignment="0" applyProtection="0"/>
    <xf numFmtId="0" fontId="24" fillId="7" borderId="357" applyNumberFormat="0" applyAlignment="0" applyProtection="0"/>
    <xf numFmtId="0" fontId="49" fillId="23" borderId="351" applyFill="0">
      <alignment horizontal="center" vertical="center" wrapText="1"/>
    </xf>
    <xf numFmtId="0" fontId="24" fillId="7" borderId="363" applyNumberFormat="0" applyAlignment="0" applyProtection="0"/>
    <xf numFmtId="0" fontId="24" fillId="7" borderId="363" applyNumberFormat="0" applyAlignment="0" applyProtection="0"/>
    <xf numFmtId="0" fontId="24" fillId="7" borderId="336" applyNumberFormat="0" applyAlignment="0" applyProtection="0"/>
    <xf numFmtId="164" fontId="17" fillId="39" borderId="355">
      <alignment horizontal="left" vertical="center"/>
    </xf>
    <xf numFmtId="0" fontId="34" fillId="20" borderId="363" applyNumberFormat="0" applyAlignment="0" applyProtection="0"/>
    <xf numFmtId="0" fontId="28" fillId="26" borderId="338" applyNumberFormat="0" applyAlignment="0" applyProtection="0"/>
    <xf numFmtId="0" fontId="10" fillId="26" borderId="325" applyNumberFormat="0" applyFont="0" applyAlignment="0" applyProtection="0"/>
    <xf numFmtId="0" fontId="24" fillId="7" borderId="357" applyNumberFormat="0" applyAlignment="0" applyProtection="0"/>
    <xf numFmtId="0" fontId="24" fillId="7" borderId="357" applyNumberFormat="0" applyAlignment="0" applyProtection="0"/>
    <xf numFmtId="0" fontId="24" fillId="7" borderId="383" applyNumberFormat="0" applyAlignment="0" applyProtection="0"/>
    <xf numFmtId="186" fontId="14" fillId="0" borderId="349" applyFont="0" applyFill="0" applyBorder="0" applyAlignment="0" applyProtection="0"/>
    <xf numFmtId="0" fontId="24" fillId="7" borderId="343" applyNumberFormat="0" applyAlignment="0" applyProtection="0"/>
    <xf numFmtId="0" fontId="24" fillId="7" borderId="343" applyNumberFormat="0" applyAlignment="0" applyProtection="0"/>
    <xf numFmtId="0" fontId="14" fillId="23" borderId="331" applyFill="0">
      <alignment horizontal="center" vertical="center" wrapText="1"/>
    </xf>
    <xf numFmtId="0" fontId="24" fillId="7" borderId="363" applyNumberFormat="0" applyAlignment="0" applyProtection="0"/>
    <xf numFmtId="0" fontId="24" fillId="7" borderId="363" applyNumberFormat="0" applyAlignment="0" applyProtection="0"/>
    <xf numFmtId="0" fontId="10" fillId="0" borderId="322" applyFont="0" applyFill="0" applyBorder="0" applyAlignment="0" applyProtection="0"/>
    <xf numFmtId="170" fontId="10" fillId="0" borderId="322" applyFont="0" applyFill="0" applyBorder="0" applyAlignment="0" applyProtection="0"/>
    <xf numFmtId="164" fontId="17" fillId="37" borderId="348">
      <alignment horizontal="center" vertical="center"/>
    </xf>
    <xf numFmtId="0" fontId="24" fillId="7" borderId="357" applyNumberFormat="0" applyAlignment="0" applyProtection="0"/>
    <xf numFmtId="164" fontId="17" fillId="39" borderId="328">
      <alignment horizontal="left" vertical="center"/>
    </xf>
    <xf numFmtId="0" fontId="24" fillId="7" borderId="336" applyNumberFormat="0" applyAlignment="0" applyProtection="0"/>
    <xf numFmtId="0" fontId="24" fillId="7" borderId="343" applyNumberFormat="0" applyAlignment="0" applyProtection="0"/>
    <xf numFmtId="0" fontId="24" fillId="7" borderId="343" applyNumberFormat="0" applyAlignment="0" applyProtection="0"/>
    <xf numFmtId="0" fontId="24" fillId="7" borderId="336" applyNumberFormat="0" applyAlignment="0" applyProtection="0"/>
    <xf numFmtId="0" fontId="24" fillId="7" borderId="350" applyNumberFormat="0" applyAlignment="0" applyProtection="0"/>
    <xf numFmtId="0" fontId="24" fillId="7" borderId="350" applyNumberFormat="0" applyAlignment="0" applyProtection="0"/>
    <xf numFmtId="0" fontId="49" fillId="23" borderId="337" applyFill="0">
      <alignment horizontal="center" vertical="center" wrapText="1"/>
    </xf>
    <xf numFmtId="0" fontId="24" fillId="7" borderId="350" applyNumberFormat="0" applyAlignment="0" applyProtection="0"/>
    <xf numFmtId="0" fontId="24" fillId="7" borderId="350" applyNumberFormat="0" applyAlignment="0" applyProtection="0"/>
    <xf numFmtId="164" fontId="17" fillId="37" borderId="334">
      <alignment horizontal="center" vertical="center"/>
    </xf>
    <xf numFmtId="0" fontId="28" fillId="26" borderId="359" applyNumberFormat="0" applyAlignment="0" applyProtection="0"/>
    <xf numFmtId="0" fontId="10" fillId="26" borderId="338" applyNumberFormat="0" applyFont="0" applyAlignment="0" applyProtection="0"/>
    <xf numFmtId="0" fontId="24" fillId="7" borderId="363" applyNumberFormat="0" applyAlignment="0" applyProtection="0"/>
    <xf numFmtId="186" fontId="14" fillId="0" borderId="362" applyFont="0" applyFill="0" applyBorder="0" applyAlignment="0" applyProtection="0"/>
    <xf numFmtId="164" fontId="17" fillId="39" borderId="341">
      <alignment horizontal="left" vertical="center"/>
    </xf>
    <xf numFmtId="0" fontId="50" fillId="23" borderId="351" applyFill="0">
      <alignment horizontal="center" vertical="center" wrapText="1"/>
    </xf>
    <xf numFmtId="0" fontId="26" fillId="20" borderId="366" applyNumberFormat="0" applyAlignment="0" applyProtection="0"/>
    <xf numFmtId="0" fontId="24" fillId="7" borderId="336" applyNumberFormat="0" applyAlignment="0" applyProtection="0"/>
    <xf numFmtId="0" fontId="24" fillId="7" borderId="336" applyNumberFormat="0" applyAlignment="0" applyProtection="0"/>
    <xf numFmtId="0" fontId="24" fillId="7" borderId="350" applyNumberFormat="0" applyAlignment="0" applyProtection="0"/>
    <xf numFmtId="0" fontId="24" fillId="7" borderId="363" applyNumberFormat="0" applyAlignment="0" applyProtection="0"/>
    <xf numFmtId="0" fontId="14" fillId="23" borderId="324" applyFill="0">
      <alignment horizontal="center" vertical="center" wrapText="1"/>
    </xf>
    <xf numFmtId="0" fontId="34" fillId="20" borderId="363" applyNumberFormat="0" applyAlignment="0" applyProtection="0"/>
    <xf numFmtId="0" fontId="26" fillId="20" borderId="353" applyNumberFormat="0" applyAlignment="0" applyProtection="0"/>
    <xf numFmtId="0" fontId="24" fillId="7" borderId="363" applyNumberFormat="0" applyAlignment="0" applyProtection="0"/>
    <xf numFmtId="0" fontId="50" fillId="23" borderId="337" applyFill="0">
      <alignment horizontal="center" vertical="center" wrapText="1"/>
    </xf>
    <xf numFmtId="0" fontId="24" fillId="7" borderId="343" applyNumberFormat="0" applyAlignment="0" applyProtection="0"/>
    <xf numFmtId="0" fontId="24" fillId="7" borderId="363" applyNumberFormat="0" applyAlignment="0" applyProtection="0"/>
    <xf numFmtId="0" fontId="24" fillId="7" borderId="350" applyNumberFormat="0" applyAlignment="0" applyProtection="0"/>
    <xf numFmtId="0" fontId="34" fillId="20" borderId="343" applyNumberFormat="0" applyAlignment="0" applyProtection="0"/>
    <xf numFmtId="0" fontId="24" fillId="7" borderId="357" applyNumberFormat="0" applyAlignment="0" applyProtection="0"/>
    <xf numFmtId="0" fontId="24" fillId="7" borderId="363" applyNumberFormat="0" applyAlignment="0" applyProtection="0"/>
    <xf numFmtId="186" fontId="14" fillId="0" borderId="329" applyFont="0" applyFill="0" applyBorder="0" applyAlignment="0" applyProtection="0"/>
    <xf numFmtId="0" fontId="24" fillId="7" borderId="357" applyNumberFormat="0" applyAlignment="0" applyProtection="0"/>
    <xf numFmtId="0" fontId="24" fillId="7" borderId="350" applyNumberFormat="0" applyAlignment="0" applyProtection="0"/>
    <xf numFmtId="0" fontId="24" fillId="7" borderId="343" applyNumberFormat="0" applyAlignment="0" applyProtection="0"/>
    <xf numFmtId="0" fontId="24" fillId="7" borderId="350" applyNumberFormat="0" applyAlignment="0" applyProtection="0"/>
    <xf numFmtId="0" fontId="24" fillId="7" borderId="350" applyNumberFormat="0" applyAlignment="0" applyProtection="0"/>
    <xf numFmtId="0" fontId="24" fillId="7" borderId="350" applyNumberFormat="0" applyAlignment="0" applyProtection="0"/>
    <xf numFmtId="0" fontId="14" fillId="23" borderId="351" applyFill="0">
      <alignment horizontal="center" vertical="center" wrapText="1"/>
    </xf>
    <xf numFmtId="0" fontId="24" fillId="7" borderId="350" applyNumberFormat="0" applyAlignment="0" applyProtection="0"/>
    <xf numFmtId="0" fontId="28" fillId="26" borderId="365" applyNumberFormat="0" applyAlignment="0" applyProtection="0"/>
    <xf numFmtId="0" fontId="10" fillId="0" borderId="362" applyFont="0" applyFill="0" applyBorder="0" applyAlignment="0" applyProtection="0"/>
    <xf numFmtId="0" fontId="34" fillId="20" borderId="323" applyNumberFormat="0" applyAlignment="0" applyProtection="0"/>
    <xf numFmtId="0" fontId="26" fillId="20" borderId="366" applyNumberFormat="0" applyAlignment="0" applyProtection="0"/>
    <xf numFmtId="0" fontId="34" fillId="20" borderId="336" applyNumberFormat="0" applyAlignment="0" applyProtection="0"/>
    <xf numFmtId="0" fontId="24" fillId="7" borderId="363" applyNumberFormat="0" applyAlignment="0" applyProtection="0"/>
    <xf numFmtId="0" fontId="24" fillId="7" borderId="363" applyNumberFormat="0" applyAlignment="0" applyProtection="0"/>
    <xf numFmtId="0" fontId="24" fillId="7" borderId="323" applyNumberFormat="0" applyAlignment="0" applyProtection="0"/>
    <xf numFmtId="0" fontId="24" fillId="7" borderId="323" applyNumberFormat="0" applyAlignment="0" applyProtection="0"/>
    <xf numFmtId="0" fontId="24" fillId="7" borderId="323" applyNumberFormat="0" applyAlignment="0" applyProtection="0"/>
    <xf numFmtId="0" fontId="24" fillId="7" borderId="336" applyNumberFormat="0" applyAlignment="0" applyProtection="0"/>
    <xf numFmtId="0" fontId="26" fillId="20" borderId="339" applyNumberFormat="0" applyAlignment="0" applyProtection="0"/>
    <xf numFmtId="0" fontId="26" fillId="20" borderId="326" applyNumberFormat="0" applyAlignment="0" applyProtection="0"/>
    <xf numFmtId="0" fontId="24" fillId="7" borderId="363" applyNumberFormat="0" applyAlignment="0" applyProtection="0"/>
    <xf numFmtId="0" fontId="27" fillId="0" borderId="327" applyNumberFormat="0" applyFill="0" applyAlignment="0" applyProtection="0"/>
    <xf numFmtId="0" fontId="24" fillId="7" borderId="357" applyNumberFormat="0" applyAlignment="0" applyProtection="0"/>
    <xf numFmtId="164" fontId="17" fillId="37" borderId="328">
      <alignment horizontal="center" vertical="center"/>
    </xf>
    <xf numFmtId="0" fontId="24" fillId="7" borderId="336" applyNumberFormat="0" applyAlignment="0" applyProtection="0"/>
    <xf numFmtId="0" fontId="28" fillId="26" borderId="345" applyNumberFormat="0" applyAlignment="0" applyProtection="0"/>
    <xf numFmtId="164" fontId="95" fillId="38" borderId="321">
      <alignment horizontal="right" vertical="center"/>
    </xf>
    <xf numFmtId="164" fontId="17" fillId="37" borderId="355">
      <alignment horizontal="center" vertical="center"/>
    </xf>
    <xf numFmtId="0" fontId="24" fillId="7" borderId="350" applyNumberFormat="0" applyAlignment="0" applyProtection="0"/>
    <xf numFmtId="0" fontId="26" fillId="20" borderId="353" applyNumberFormat="0" applyAlignment="0" applyProtection="0"/>
    <xf numFmtId="0" fontId="26" fillId="20" borderId="339" applyNumberFormat="0" applyAlignment="0" applyProtection="0"/>
    <xf numFmtId="164" fontId="17" fillId="39" borderId="321">
      <alignment horizontal="left" vertical="center"/>
    </xf>
    <xf numFmtId="0" fontId="24" fillId="7" borderId="336" applyNumberFormat="0" applyAlignment="0" applyProtection="0"/>
    <xf numFmtId="0" fontId="24" fillId="7" borderId="363" applyNumberFormat="0" applyAlignment="0" applyProtection="0"/>
    <xf numFmtId="170" fontId="10" fillId="0" borderId="356" applyFont="0" applyFill="0" applyBorder="0" applyAlignment="0" applyProtection="0"/>
    <xf numFmtId="0" fontId="34" fillId="20" borderId="363" applyNumberFormat="0" applyAlignment="0" applyProtection="0"/>
    <xf numFmtId="0" fontId="24" fillId="7" borderId="357" applyNumberFormat="0" applyAlignment="0" applyProtection="0"/>
    <xf numFmtId="0" fontId="24" fillId="7" borderId="363" applyNumberFormat="0" applyAlignment="0" applyProtection="0"/>
    <xf numFmtId="0" fontId="50" fillId="23" borderId="337" applyFill="0">
      <alignment horizontal="center" vertical="center" wrapText="1"/>
    </xf>
    <xf numFmtId="0" fontId="10" fillId="26" borderId="345" applyNumberFormat="0" applyFont="0" applyAlignment="0" applyProtection="0"/>
    <xf numFmtId="0" fontId="24" fillId="7" borderId="363" applyNumberFormat="0" applyAlignment="0" applyProtection="0"/>
    <xf numFmtId="0" fontId="24" fillId="7" borderId="336" applyNumberFormat="0" applyAlignment="0" applyProtection="0"/>
    <xf numFmtId="0" fontId="24" fillId="7" borderId="330" applyNumberFormat="0" applyAlignment="0" applyProtection="0"/>
    <xf numFmtId="0" fontId="26" fillId="20" borderId="333" applyNumberFormat="0" applyAlignment="0" applyProtection="0"/>
    <xf numFmtId="0" fontId="28" fillId="26" borderId="332" applyNumberFormat="0" applyAlignment="0" applyProtection="0"/>
    <xf numFmtId="0" fontId="24" fillId="7" borderId="336" applyNumberFormat="0" applyAlignment="0" applyProtection="0"/>
    <xf numFmtId="0" fontId="28" fillId="26" borderId="332" applyNumberFormat="0" applyAlignment="0" applyProtection="0"/>
    <xf numFmtId="0" fontId="26" fillId="20" borderId="333" applyNumberFormat="0" applyAlignment="0" applyProtection="0"/>
    <xf numFmtId="0" fontId="24" fillId="7" borderId="363" applyNumberFormat="0" applyAlignment="0" applyProtection="0"/>
    <xf numFmtId="0" fontId="24" fillId="7" borderId="363" applyNumberFormat="0" applyAlignment="0" applyProtection="0"/>
    <xf numFmtId="0" fontId="24" fillId="7" borderId="330" applyNumberFormat="0" applyAlignment="0" applyProtection="0"/>
    <xf numFmtId="0" fontId="24" fillId="7" borderId="350" applyNumberFormat="0" applyAlignment="0" applyProtection="0"/>
    <xf numFmtId="0" fontId="24" fillId="7" borderId="336" applyNumberFormat="0" applyAlignment="0" applyProtection="0"/>
    <xf numFmtId="0" fontId="24" fillId="7" borderId="363" applyNumberFormat="0" applyAlignment="0" applyProtection="0"/>
    <xf numFmtId="170" fontId="10" fillId="0" borderId="349" applyFont="0" applyFill="0" applyBorder="0" applyAlignment="0" applyProtection="0"/>
    <xf numFmtId="0" fontId="50" fillId="23" borderId="331" applyFill="0">
      <alignment horizontal="center" vertical="center" wrapText="1"/>
    </xf>
    <xf numFmtId="0" fontId="24" fillId="7" borderId="363" applyNumberFormat="0" applyAlignment="0" applyProtection="0"/>
    <xf numFmtId="0" fontId="24" fillId="7" borderId="350" applyNumberFormat="0" applyAlignment="0" applyProtection="0"/>
    <xf numFmtId="0" fontId="24" fillId="7" borderId="343" applyNumberFormat="0" applyAlignment="0" applyProtection="0"/>
    <xf numFmtId="0" fontId="24" fillId="7" borderId="357" applyNumberFormat="0" applyAlignment="0" applyProtection="0"/>
    <xf numFmtId="0" fontId="24" fillId="7" borderId="343" applyNumberFormat="0" applyAlignment="0" applyProtection="0"/>
    <xf numFmtId="0" fontId="24" fillId="7" borderId="343" applyNumberFormat="0" applyAlignment="0" applyProtection="0"/>
    <xf numFmtId="0" fontId="14" fillId="23" borderId="344" applyFill="0">
      <alignment horizontal="center" vertical="center" wrapText="1"/>
    </xf>
    <xf numFmtId="0" fontId="24" fillId="7" borderId="336" applyNumberFormat="0" applyAlignment="0" applyProtection="0"/>
    <xf numFmtId="0" fontId="27" fillId="0" borderId="347" applyNumberFormat="0" applyFill="0" applyAlignment="0" applyProtection="0"/>
    <xf numFmtId="0" fontId="24" fillId="7" borderId="363" applyNumberFormat="0" applyAlignment="0" applyProtection="0"/>
    <xf numFmtId="0" fontId="24" fillId="7" borderId="357" applyNumberFormat="0" applyAlignment="0" applyProtection="0"/>
    <xf numFmtId="0" fontId="24" fillId="7" borderId="350" applyNumberFormat="0" applyAlignment="0" applyProtection="0"/>
    <xf numFmtId="0" fontId="34" fillId="20" borderId="343" applyNumberFormat="0" applyAlignment="0" applyProtection="0"/>
    <xf numFmtId="0" fontId="34" fillId="20" borderId="330" applyNumberFormat="0" applyAlignment="0" applyProtection="0"/>
    <xf numFmtId="0" fontId="24" fillId="7" borderId="363" applyNumberFormat="0" applyAlignment="0" applyProtection="0"/>
    <xf numFmtId="0" fontId="50" fillId="23" borderId="331" applyFill="0">
      <alignment horizontal="center" vertical="center" wrapText="1"/>
    </xf>
    <xf numFmtId="0" fontId="24" fillId="7" borderId="350" applyNumberFormat="0" applyAlignment="0" applyProtection="0"/>
    <xf numFmtId="0" fontId="24" fillId="7" borderId="330" applyNumberFormat="0" applyAlignment="0" applyProtection="0"/>
    <xf numFmtId="0" fontId="34" fillId="20" borderId="330" applyNumberFormat="0" applyAlignment="0" applyProtection="0"/>
    <xf numFmtId="0" fontId="34" fillId="20" borderId="336" applyNumberFormat="0" applyAlignment="0" applyProtection="0"/>
    <xf numFmtId="0" fontId="24" fillId="7" borderId="343" applyNumberFormat="0" applyAlignment="0" applyProtection="0"/>
    <xf numFmtId="0" fontId="50" fillId="23" borderId="344" applyFill="0">
      <alignment horizontal="center" vertical="center" wrapText="1"/>
    </xf>
    <xf numFmtId="0" fontId="24" fillId="7" borderId="363" applyNumberFormat="0" applyAlignment="0" applyProtection="0"/>
    <xf numFmtId="0" fontId="49" fillId="23" borderId="331" applyFill="0">
      <alignment horizontal="center" vertical="center" wrapText="1"/>
    </xf>
    <xf numFmtId="0" fontId="24" fillId="7" borderId="363" applyNumberFormat="0" applyAlignment="0" applyProtection="0"/>
    <xf numFmtId="0" fontId="24" fillId="7" borderId="330" applyNumberFormat="0" applyAlignment="0" applyProtection="0"/>
    <xf numFmtId="170" fontId="10" fillId="0" borderId="335" applyFont="0" applyFill="0" applyBorder="0" applyAlignment="0" applyProtection="0"/>
    <xf numFmtId="0" fontId="24" fillId="7" borderId="330" applyNumberFormat="0" applyAlignment="0" applyProtection="0"/>
    <xf numFmtId="0" fontId="24" fillId="7" borderId="330" applyNumberFormat="0" applyAlignment="0" applyProtection="0"/>
    <xf numFmtId="0" fontId="27" fillId="0" borderId="354" applyNumberFormat="0" applyFill="0" applyAlignment="0" applyProtection="0"/>
    <xf numFmtId="0" fontId="24" fillId="7" borderId="330" applyNumberFormat="0" applyAlignment="0" applyProtection="0"/>
    <xf numFmtId="164" fontId="17" fillId="37" borderId="341">
      <alignment horizontal="center" vertical="center"/>
    </xf>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43" applyNumberFormat="0" applyAlignment="0" applyProtection="0"/>
    <xf numFmtId="0" fontId="26" fillId="20" borderId="366" applyNumberFormat="0" applyAlignment="0" applyProtection="0"/>
    <xf numFmtId="0" fontId="24" fillId="7" borderId="350" applyNumberFormat="0" applyAlignment="0" applyProtection="0"/>
    <xf numFmtId="0" fontId="24" fillId="7" borderId="330" applyNumberFormat="0" applyAlignment="0" applyProtection="0"/>
    <xf numFmtId="0" fontId="24" fillId="7" borderId="343" applyNumberFormat="0" applyAlignment="0" applyProtection="0"/>
    <xf numFmtId="0" fontId="24" fillId="7" borderId="343" applyNumberFormat="0" applyAlignment="0" applyProtection="0"/>
    <xf numFmtId="0" fontId="24" fillId="7" borderId="330" applyNumberFormat="0" applyAlignment="0" applyProtection="0"/>
    <xf numFmtId="0" fontId="24" fillId="7" borderId="363" applyNumberFormat="0" applyAlignment="0" applyProtection="0"/>
    <xf numFmtId="0" fontId="24" fillId="7" borderId="363" applyNumberFormat="0" applyAlignment="0" applyProtection="0"/>
    <xf numFmtId="170" fontId="10" fillId="0" borderId="342" applyFont="0" applyFill="0" applyBorder="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57" applyNumberFormat="0" applyAlignment="0" applyProtection="0"/>
    <xf numFmtId="0" fontId="24" fillId="7" borderId="330" applyNumberFormat="0" applyAlignment="0" applyProtection="0"/>
    <xf numFmtId="0" fontId="24" fillId="7" borderId="343"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50" applyNumberFormat="0" applyAlignment="0" applyProtection="0"/>
    <xf numFmtId="0" fontId="24" fillId="7" borderId="357" applyNumberFormat="0" applyAlignment="0" applyProtection="0"/>
    <xf numFmtId="0" fontId="24" fillId="7" borderId="350" applyNumberFormat="0" applyAlignment="0" applyProtection="0"/>
    <xf numFmtId="0" fontId="10" fillId="0" borderId="349" applyFont="0" applyFill="0" applyBorder="0" applyAlignment="0" applyProtection="0"/>
    <xf numFmtId="0" fontId="24" fillId="7" borderId="357" applyNumberFormat="0" applyAlignment="0" applyProtection="0"/>
    <xf numFmtId="0" fontId="49" fillId="23" borderId="358" applyFill="0">
      <alignment horizontal="center" vertical="center" wrapText="1"/>
    </xf>
    <xf numFmtId="164" fontId="17" fillId="39" borderId="334">
      <alignment horizontal="left" vertical="center"/>
    </xf>
    <xf numFmtId="0" fontId="24" fillId="7" borderId="350" applyNumberFormat="0" applyAlignment="0" applyProtection="0"/>
    <xf numFmtId="0" fontId="24" fillId="7" borderId="343" applyNumberFormat="0" applyAlignment="0" applyProtection="0"/>
    <xf numFmtId="0" fontId="24" fillId="7" borderId="363" applyNumberFormat="0" applyAlignment="0" applyProtection="0"/>
    <xf numFmtId="0" fontId="34" fillId="20" borderId="343" applyNumberFormat="0" applyAlignment="0" applyProtection="0"/>
    <xf numFmtId="0" fontId="27" fillId="0" borderId="367" applyNumberFormat="0" applyFill="0" applyAlignment="0" applyProtection="0"/>
    <xf numFmtId="0" fontId="24" fillId="7" borderId="357" applyNumberFormat="0" applyAlignment="0" applyProtection="0"/>
    <xf numFmtId="170" fontId="10" fillId="0" borderId="329" applyFont="0" applyFill="0" applyBorder="0" applyAlignment="0" applyProtection="0"/>
    <xf numFmtId="0" fontId="10" fillId="0" borderId="329" applyFont="0" applyFill="0" applyBorder="0" applyAlignment="0" applyProtection="0"/>
    <xf numFmtId="0" fontId="24" fillId="7" borderId="363" applyNumberFormat="0" applyAlignment="0" applyProtection="0"/>
    <xf numFmtId="0" fontId="24" fillId="7" borderId="363" applyNumberFormat="0" applyAlignment="0" applyProtection="0"/>
    <xf numFmtId="0" fontId="24" fillId="7" borderId="363" applyNumberFormat="0" applyAlignment="0" applyProtection="0"/>
    <xf numFmtId="0" fontId="28" fillId="26" borderId="365" applyNumberFormat="0" applyAlignment="0" applyProtection="0"/>
    <xf numFmtId="0" fontId="24" fillId="7" borderId="363" applyNumberFormat="0" applyAlignment="0" applyProtection="0"/>
    <xf numFmtId="0" fontId="10" fillId="26" borderId="332" applyNumberFormat="0" applyFont="0" applyAlignment="0" applyProtection="0"/>
    <xf numFmtId="0" fontId="26" fillId="20" borderId="346" applyNumberFormat="0" applyAlignment="0" applyProtection="0"/>
    <xf numFmtId="0" fontId="10" fillId="26" borderId="352" applyNumberFormat="0" applyFont="0" applyAlignment="0" applyProtection="0"/>
    <xf numFmtId="0" fontId="10" fillId="26" borderId="359" applyNumberFormat="0" applyFont="0" applyAlignment="0" applyProtection="0"/>
    <xf numFmtId="0" fontId="24" fillId="7" borderId="343" applyNumberFormat="0" applyAlignment="0" applyProtection="0"/>
    <xf numFmtId="0" fontId="24" fillId="7" borderId="343" applyNumberFormat="0" applyAlignment="0" applyProtection="0"/>
    <xf numFmtId="0" fontId="24" fillId="7" borderId="343" applyNumberFormat="0" applyAlignment="0" applyProtection="0"/>
    <xf numFmtId="0" fontId="24" fillId="7" borderId="363" applyNumberFormat="0" applyAlignment="0" applyProtection="0"/>
    <xf numFmtId="0" fontId="50" fillId="23" borderId="351" applyFill="0">
      <alignment horizontal="center" vertical="center" wrapText="1"/>
    </xf>
    <xf numFmtId="0" fontId="24" fillId="7" borderId="343" applyNumberFormat="0" applyAlignment="0" applyProtection="0"/>
    <xf numFmtId="0" fontId="24" fillId="7" borderId="343" applyNumberFormat="0" applyAlignment="0" applyProtection="0"/>
    <xf numFmtId="0" fontId="24" fillId="7" borderId="363" applyNumberFormat="0" applyAlignment="0" applyProtection="0"/>
    <xf numFmtId="0" fontId="24" fillId="7" borderId="343" applyNumberFormat="0" applyAlignment="0" applyProtection="0"/>
    <xf numFmtId="164" fontId="17" fillId="37" borderId="361">
      <alignment horizontal="center" vertical="center"/>
    </xf>
    <xf numFmtId="0" fontId="24" fillId="7" borderId="343" applyNumberFormat="0" applyAlignment="0" applyProtection="0"/>
    <xf numFmtId="0" fontId="24" fillId="7" borderId="343" applyNumberFormat="0" applyAlignment="0" applyProtection="0"/>
    <xf numFmtId="0" fontId="24" fillId="7" borderId="336" applyNumberFormat="0" applyAlignment="0" applyProtection="0"/>
    <xf numFmtId="0" fontId="24" fillId="7" borderId="336" applyNumberFormat="0" applyAlignment="0" applyProtection="0"/>
    <xf numFmtId="0" fontId="24" fillId="7" borderId="363" applyNumberFormat="0" applyAlignment="0" applyProtection="0"/>
    <xf numFmtId="0" fontId="24" fillId="7" borderId="343" applyNumberFormat="0" applyAlignment="0" applyProtection="0"/>
    <xf numFmtId="0" fontId="26" fillId="20" borderId="353"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57"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63" applyNumberFormat="0" applyAlignment="0" applyProtection="0"/>
    <xf numFmtId="0" fontId="34" fillId="20" borderId="350" applyNumberFormat="0" applyAlignment="0" applyProtection="0"/>
    <xf numFmtId="0" fontId="24" fillId="7" borderId="363" applyNumberFormat="0" applyAlignment="0" applyProtection="0"/>
    <xf numFmtId="0" fontId="24" fillId="7" borderId="363" applyNumberFormat="0" applyAlignment="0" applyProtection="0"/>
    <xf numFmtId="0" fontId="10" fillId="0" borderId="335" applyFont="0" applyFill="0" applyBorder="0" applyAlignment="0" applyProtection="0"/>
    <xf numFmtId="0" fontId="34" fillId="20" borderId="350" applyNumberFormat="0" applyAlignment="0" applyProtection="0"/>
    <xf numFmtId="0" fontId="24" fillId="7" borderId="357" applyNumberFormat="0" applyAlignment="0" applyProtection="0"/>
    <xf numFmtId="0" fontId="24" fillId="7" borderId="350" applyNumberFormat="0" applyAlignment="0" applyProtection="0"/>
    <xf numFmtId="0" fontId="24" fillId="7" borderId="357" applyNumberFormat="0" applyAlignment="0" applyProtection="0"/>
    <xf numFmtId="0" fontId="24" fillId="7" borderId="336" applyNumberFormat="0" applyAlignment="0" applyProtection="0"/>
    <xf numFmtId="0" fontId="24" fillId="7" borderId="350" applyNumberFormat="0" applyAlignment="0" applyProtection="0"/>
    <xf numFmtId="0" fontId="24" fillId="7" borderId="336" applyNumberFormat="0" applyAlignment="0" applyProtection="0"/>
    <xf numFmtId="0" fontId="24" fillId="7" borderId="336" applyNumberFormat="0" applyAlignment="0" applyProtection="0"/>
    <xf numFmtId="0" fontId="24" fillId="7" borderId="336" applyNumberFormat="0" applyAlignment="0" applyProtection="0"/>
    <xf numFmtId="0" fontId="24" fillId="7" borderId="336" applyNumberFormat="0" applyAlignment="0" applyProtection="0"/>
    <xf numFmtId="0" fontId="24" fillId="7" borderId="363" applyNumberFormat="0" applyAlignment="0" applyProtection="0"/>
    <xf numFmtId="0" fontId="26" fillId="20" borderId="360" applyNumberFormat="0" applyAlignment="0" applyProtection="0"/>
    <xf numFmtId="186" fontId="14" fillId="0" borderId="335" applyFont="0" applyFill="0" applyBorder="0" applyAlignment="0" applyProtection="0"/>
    <xf numFmtId="164" fontId="95" fillId="38" borderId="355">
      <alignment horizontal="right" vertical="center"/>
    </xf>
    <xf numFmtId="0" fontId="28" fillId="26" borderId="338" applyNumberFormat="0" applyAlignment="0" applyProtection="0"/>
    <xf numFmtId="0" fontId="34" fillId="20" borderId="336" applyNumberFormat="0" applyAlignment="0" applyProtection="0"/>
    <xf numFmtId="164" fontId="17" fillId="37" borderId="368">
      <alignment horizontal="center" vertical="center"/>
    </xf>
    <xf numFmtId="0" fontId="24" fillId="7" borderId="357" applyNumberFormat="0" applyAlignment="0" applyProtection="0"/>
    <xf numFmtId="0" fontId="34" fillId="20" borderId="350" applyNumberFormat="0" applyAlignment="0" applyProtection="0"/>
    <xf numFmtId="0" fontId="24" fillId="7" borderId="343" applyNumberFormat="0" applyAlignment="0" applyProtection="0"/>
    <xf numFmtId="0" fontId="26" fillId="20" borderId="346" applyNumberFormat="0" applyAlignment="0" applyProtection="0"/>
    <xf numFmtId="0" fontId="24" fillId="7" borderId="336" applyNumberFormat="0" applyAlignment="0" applyProtection="0"/>
    <xf numFmtId="0" fontId="24" fillId="7" borderId="336" applyNumberFormat="0" applyAlignment="0" applyProtection="0"/>
    <xf numFmtId="186" fontId="14" fillId="0" borderId="342" applyFont="0" applyFill="0" applyBorder="0" applyAlignment="0" applyProtection="0"/>
    <xf numFmtId="0" fontId="24" fillId="7" borderId="336" applyNumberFormat="0" applyAlignment="0" applyProtection="0"/>
    <xf numFmtId="0" fontId="24" fillId="7" borderId="336" applyNumberFormat="0" applyAlignment="0" applyProtection="0"/>
    <xf numFmtId="0" fontId="14" fillId="23" borderId="337" applyFill="0">
      <alignment horizontal="center" vertical="center" wrapText="1"/>
    </xf>
    <xf numFmtId="0" fontId="49" fillId="23" borderId="364" applyFill="0">
      <alignment horizontal="center" vertical="center" wrapText="1"/>
    </xf>
    <xf numFmtId="0" fontId="10" fillId="0" borderId="342" applyFont="0" applyFill="0" applyBorder="0" applyAlignment="0" applyProtection="0"/>
    <xf numFmtId="0" fontId="24" fillId="7" borderId="343" applyNumberFormat="0" applyAlignment="0" applyProtection="0"/>
    <xf numFmtId="0" fontId="24" fillId="7" borderId="343" applyNumberFormat="0" applyAlignment="0" applyProtection="0"/>
    <xf numFmtId="0" fontId="50" fillId="23" borderId="358" applyFill="0">
      <alignment horizontal="center" vertical="center" wrapText="1"/>
    </xf>
    <xf numFmtId="0" fontId="24" fillId="7" borderId="343" applyNumberFormat="0" applyAlignment="0" applyProtection="0"/>
    <xf numFmtId="0" fontId="24" fillId="7" borderId="343" applyNumberFormat="0" applyAlignment="0" applyProtection="0"/>
    <xf numFmtId="0" fontId="24" fillId="7" borderId="357" applyNumberFormat="0" applyAlignment="0" applyProtection="0"/>
    <xf numFmtId="0" fontId="49" fillId="23" borderId="344" applyFill="0">
      <alignment horizontal="center" vertical="center" wrapText="1"/>
    </xf>
    <xf numFmtId="0" fontId="24" fillId="7" borderId="357" applyNumberFormat="0" applyAlignment="0" applyProtection="0"/>
    <xf numFmtId="0" fontId="24" fillId="7" borderId="363" applyNumberFormat="0" applyAlignment="0" applyProtection="0"/>
    <xf numFmtId="0" fontId="50" fillId="23" borderId="344" applyFill="0">
      <alignment horizontal="center" vertical="center" wrapText="1"/>
    </xf>
    <xf numFmtId="0" fontId="10" fillId="26" borderId="365" applyNumberFormat="0" applyFont="0" applyAlignment="0" applyProtection="0"/>
    <xf numFmtId="0" fontId="24" fillId="7" borderId="350" applyNumberFormat="0" applyAlignment="0" applyProtection="0"/>
    <xf numFmtId="0" fontId="24" fillId="7" borderId="357" applyNumberFormat="0" applyAlignment="0" applyProtection="0"/>
    <xf numFmtId="0" fontId="26" fillId="20" borderId="346" applyNumberFormat="0" applyAlignment="0" applyProtection="0"/>
    <xf numFmtId="164" fontId="95" fillId="38" borderId="334">
      <alignment horizontal="right" vertical="center"/>
    </xf>
    <xf numFmtId="0" fontId="24" fillId="7" borderId="363" applyNumberFormat="0" applyAlignment="0" applyProtection="0"/>
    <xf numFmtId="0" fontId="24" fillId="7" borderId="363" applyNumberFormat="0" applyAlignment="0" applyProtection="0"/>
    <xf numFmtId="0" fontId="24" fillId="7" borderId="363" applyNumberFormat="0" applyAlignment="0" applyProtection="0"/>
    <xf numFmtId="164" fontId="95" fillId="38" borderId="341">
      <alignment horizontal="right" vertical="center"/>
    </xf>
    <xf numFmtId="0" fontId="24" fillId="7" borderId="350" applyNumberFormat="0" applyAlignment="0" applyProtection="0"/>
    <xf numFmtId="0" fontId="24" fillId="7" borderId="357" applyNumberFormat="0" applyAlignment="0" applyProtection="0"/>
    <xf numFmtId="0" fontId="24" fillId="7" borderId="343" applyNumberFormat="0" applyAlignment="0" applyProtection="0"/>
    <xf numFmtId="0" fontId="24" fillId="7" borderId="343" applyNumberFormat="0" applyAlignment="0" applyProtection="0"/>
    <xf numFmtId="0" fontId="34" fillId="20" borderId="363" applyNumberFormat="0" applyAlignment="0" applyProtection="0"/>
    <xf numFmtId="0" fontId="50" fillId="23" borderId="364" applyFill="0">
      <alignment horizontal="center" vertical="center" wrapText="1"/>
    </xf>
    <xf numFmtId="0" fontId="24" fillId="7" borderId="363" applyNumberFormat="0" applyAlignment="0" applyProtection="0"/>
    <xf numFmtId="0" fontId="24" fillId="7" borderId="363" applyNumberFormat="0" applyAlignment="0" applyProtection="0"/>
    <xf numFmtId="0" fontId="24" fillId="7" borderId="350" applyNumberFormat="0" applyAlignment="0" applyProtection="0"/>
    <xf numFmtId="0" fontId="24" fillId="7" borderId="363" applyNumberFormat="0" applyAlignment="0" applyProtection="0"/>
    <xf numFmtId="0" fontId="24" fillId="7" borderId="350" applyNumberFormat="0" applyAlignment="0" applyProtection="0"/>
    <xf numFmtId="0" fontId="24" fillId="7" borderId="350" applyNumberFormat="0" applyAlignment="0" applyProtection="0"/>
    <xf numFmtId="0" fontId="24" fillId="7" borderId="350" applyNumberFormat="0" applyAlignment="0" applyProtection="0"/>
    <xf numFmtId="0" fontId="28" fillId="26" borderId="399" applyNumberFormat="0" applyAlignment="0" applyProtection="0"/>
    <xf numFmtId="0" fontId="34" fillId="20" borderId="357" applyNumberFormat="0" applyAlignment="0" applyProtection="0"/>
    <xf numFmtId="0" fontId="24" fillId="7" borderId="363" applyNumberFormat="0" applyAlignment="0" applyProtection="0"/>
    <xf numFmtId="0" fontId="24" fillId="7" borderId="363" applyNumberFormat="0" applyAlignment="0" applyProtection="0"/>
    <xf numFmtId="164" fontId="17" fillId="39" borderId="361">
      <alignment horizontal="left" vertical="center"/>
    </xf>
    <xf numFmtId="0" fontId="28" fillId="26" borderId="352" applyNumberFormat="0" applyAlignment="0" applyProtection="0"/>
    <xf numFmtId="0" fontId="24" fillId="7" borderId="357" applyNumberFormat="0" applyAlignment="0" applyProtection="0"/>
    <xf numFmtId="0" fontId="24" fillId="7" borderId="363" applyNumberFormat="0" applyAlignment="0" applyProtection="0"/>
    <xf numFmtId="0" fontId="26" fillId="20" borderId="360" applyNumberFormat="0" applyAlignment="0" applyProtection="0"/>
    <xf numFmtId="0" fontId="24" fillId="7" borderId="357" applyNumberFormat="0" applyAlignment="0" applyProtection="0"/>
    <xf numFmtId="0" fontId="28" fillId="26" borderId="365" applyNumberFormat="0" applyAlignment="0" applyProtection="0"/>
    <xf numFmtId="0" fontId="24" fillId="7" borderId="350" applyNumberFormat="0" applyAlignment="0" applyProtection="0"/>
    <xf numFmtId="0" fontId="24" fillId="7" borderId="350" applyNumberFormat="0" applyAlignment="0" applyProtection="0"/>
    <xf numFmtId="0" fontId="26" fillId="20" borderId="366" applyNumberFormat="0" applyAlignment="0" applyProtection="0"/>
    <xf numFmtId="0" fontId="24" fillId="7" borderId="350" applyNumberFormat="0" applyAlignment="0" applyProtection="0"/>
    <xf numFmtId="0" fontId="24" fillId="7" borderId="350" applyNumberFormat="0" applyAlignment="0" applyProtection="0"/>
    <xf numFmtId="0" fontId="34" fillId="20" borderId="363" applyNumberFormat="0" applyAlignment="0" applyProtection="0"/>
    <xf numFmtId="0" fontId="50" fillId="23" borderId="364" applyFill="0">
      <alignment horizontal="center" vertical="center" wrapText="1"/>
    </xf>
    <xf numFmtId="0" fontId="10" fillId="0" borderId="356" applyFont="0" applyFill="0" applyBorder="0" applyAlignment="0" applyProtection="0"/>
    <xf numFmtId="0" fontId="24" fillId="7" borderId="357" applyNumberFormat="0" applyAlignment="0" applyProtection="0"/>
    <xf numFmtId="0" fontId="24" fillId="7" borderId="357" applyNumberFormat="0" applyAlignment="0" applyProtection="0"/>
    <xf numFmtId="0" fontId="24" fillId="7" borderId="363" applyNumberFormat="0" applyAlignment="0" applyProtection="0"/>
    <xf numFmtId="0" fontId="24" fillId="7" borderId="357" applyNumberFormat="0" applyAlignment="0" applyProtection="0"/>
    <xf numFmtId="0" fontId="24" fillId="7" borderId="357" applyNumberFormat="0" applyAlignment="0" applyProtection="0"/>
    <xf numFmtId="186" fontId="14" fillId="0" borderId="356" applyFont="0" applyFill="0" applyBorder="0" applyAlignment="0" applyProtection="0"/>
    <xf numFmtId="0" fontId="24" fillId="7" borderId="363" applyNumberFormat="0" applyAlignment="0" applyProtection="0"/>
    <xf numFmtId="170" fontId="10" fillId="0" borderId="362" applyFont="0" applyFill="0" applyBorder="0" applyAlignment="0" applyProtection="0"/>
    <xf numFmtId="0" fontId="28" fillId="26" borderId="359" applyNumberFormat="0" applyAlignment="0" applyProtection="0"/>
    <xf numFmtId="0" fontId="24" fillId="7" borderId="363" applyNumberFormat="0" applyAlignment="0" applyProtection="0"/>
    <xf numFmtId="0" fontId="24" fillId="7" borderId="363" applyNumberFormat="0" applyAlignment="0" applyProtection="0"/>
    <xf numFmtId="0" fontId="24" fillId="7" borderId="357" applyNumberFormat="0" applyAlignment="0" applyProtection="0"/>
    <xf numFmtId="0" fontId="24" fillId="7" borderId="357" applyNumberFormat="0" applyAlignment="0" applyProtection="0"/>
    <xf numFmtId="0" fontId="24" fillId="7" borderId="357" applyNumberFormat="0" applyAlignment="0" applyProtection="0"/>
    <xf numFmtId="0" fontId="24" fillId="7" borderId="357" applyNumberFormat="0" applyAlignment="0" applyProtection="0"/>
    <xf numFmtId="0" fontId="14" fillId="23" borderId="358" applyFill="0">
      <alignment horizontal="center" vertical="center" wrapText="1"/>
    </xf>
    <xf numFmtId="0" fontId="24" fillId="7" borderId="363" applyNumberFormat="0" applyAlignment="0" applyProtection="0"/>
    <xf numFmtId="0" fontId="24" fillId="7" borderId="363" applyNumberFormat="0" applyAlignment="0" applyProtection="0"/>
    <xf numFmtId="0" fontId="50" fillId="23" borderId="364" applyFill="0">
      <alignment horizontal="center" vertical="center" wrapText="1"/>
    </xf>
    <xf numFmtId="0" fontId="24" fillId="7" borderId="363" applyNumberFormat="0" applyAlignment="0" applyProtection="0"/>
    <xf numFmtId="0" fontId="24" fillId="7" borderId="363" applyNumberFormat="0" applyAlignment="0" applyProtection="0"/>
    <xf numFmtId="0" fontId="26" fillId="20" borderId="366" applyNumberFormat="0" applyAlignment="0" applyProtection="0"/>
    <xf numFmtId="0" fontId="24" fillId="7" borderId="363" applyNumberFormat="0" applyAlignment="0" applyProtection="0"/>
    <xf numFmtId="0" fontId="24" fillId="7" borderId="363" applyNumberFormat="0" applyAlignment="0" applyProtection="0"/>
    <xf numFmtId="0" fontId="24" fillId="7" borderId="363" applyNumberFormat="0" applyAlignment="0" applyProtection="0"/>
    <xf numFmtId="0" fontId="24" fillId="7" borderId="363" applyNumberFormat="0" applyAlignment="0" applyProtection="0"/>
    <xf numFmtId="0" fontId="14" fillId="23" borderId="364" applyFill="0">
      <alignment horizontal="center" vertical="center" wrapText="1"/>
    </xf>
    <xf numFmtId="0" fontId="24" fillId="7" borderId="363" applyNumberFormat="0" applyAlignment="0" applyProtection="0"/>
    <xf numFmtId="0" fontId="24" fillId="7" borderId="363" applyNumberFormat="0" applyAlignment="0" applyProtection="0"/>
    <xf numFmtId="0" fontId="24" fillId="7" borderId="363" applyNumberFormat="0" applyAlignment="0" applyProtection="0"/>
    <xf numFmtId="0" fontId="24" fillId="7" borderId="363" applyNumberFormat="0" applyAlignment="0" applyProtection="0"/>
    <xf numFmtId="0" fontId="49" fillId="23" borderId="364" applyFill="0">
      <alignment horizontal="center" vertical="center" wrapText="1"/>
    </xf>
    <xf numFmtId="0" fontId="50" fillId="23" borderId="364" applyFill="0">
      <alignment horizontal="center" vertical="center" wrapText="1"/>
    </xf>
    <xf numFmtId="164" fontId="95" fillId="38" borderId="361">
      <alignment horizontal="right" vertical="center"/>
    </xf>
    <xf numFmtId="0" fontId="24" fillId="7" borderId="363" applyNumberFormat="0" applyAlignment="0" applyProtection="0"/>
    <xf numFmtId="0" fontId="24" fillId="7" borderId="363"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83" applyNumberFormat="0" applyAlignment="0" applyProtection="0"/>
    <xf numFmtId="0" fontId="24" fillId="7" borderId="383" applyNumberFormat="0" applyAlignment="0" applyProtection="0"/>
    <xf numFmtId="0" fontId="24" fillId="7" borderId="397" applyNumberFormat="0" applyAlignment="0" applyProtection="0"/>
    <xf numFmtId="0" fontId="24" fillId="7" borderId="410" applyNumberFormat="0" applyAlignment="0" applyProtection="0"/>
    <xf numFmtId="0" fontId="24" fillId="7" borderId="383" applyNumberFormat="0" applyAlignment="0" applyProtection="0"/>
    <xf numFmtId="0" fontId="28" fillId="26" borderId="412" applyNumberFormat="0" applyAlignment="0" applyProtection="0"/>
    <xf numFmtId="0" fontId="24" fillId="7" borderId="383" applyNumberFormat="0" applyAlignment="0" applyProtection="0"/>
    <xf numFmtId="0" fontId="24" fillId="7" borderId="390" applyNumberFormat="0" applyAlignment="0" applyProtection="0"/>
    <xf numFmtId="0" fontId="24" fillId="7" borderId="383" applyNumberFormat="0" applyAlignment="0" applyProtection="0"/>
    <xf numFmtId="0" fontId="24" fillId="7" borderId="383" applyNumberFormat="0" applyAlignment="0" applyProtection="0"/>
    <xf numFmtId="0" fontId="24" fillId="7" borderId="404" applyNumberFormat="0" applyAlignment="0" applyProtection="0"/>
    <xf numFmtId="0" fontId="49" fillId="23" borderId="398" applyFill="0">
      <alignment horizontal="center" vertical="center" wrapText="1"/>
    </xf>
    <xf numFmtId="0" fontId="24" fillId="7" borderId="410" applyNumberFormat="0" applyAlignment="0" applyProtection="0"/>
    <xf numFmtId="0" fontId="24" fillId="7" borderId="410" applyNumberFormat="0" applyAlignment="0" applyProtection="0"/>
    <xf numFmtId="0" fontId="24" fillId="7" borderId="383" applyNumberFormat="0" applyAlignment="0" applyProtection="0"/>
    <xf numFmtId="164" fontId="17" fillId="39" borderId="402">
      <alignment horizontal="left" vertical="center"/>
    </xf>
    <xf numFmtId="0" fontId="34" fillId="20" borderId="410" applyNumberFormat="0" applyAlignment="0" applyProtection="0"/>
    <xf numFmtId="0" fontId="28" fillId="26" borderId="385" applyNumberFormat="0" applyAlignment="0" applyProtection="0"/>
    <xf numFmtId="0" fontId="10" fillId="26" borderId="372" applyNumberFormat="0" applyFont="0" applyAlignment="0" applyProtection="0"/>
    <xf numFmtId="0" fontId="24" fillId="7" borderId="404" applyNumberFormat="0" applyAlignment="0" applyProtection="0"/>
    <xf numFmtId="0" fontId="24" fillId="7" borderId="404" applyNumberFormat="0" applyAlignment="0" applyProtection="0"/>
    <xf numFmtId="186" fontId="14" fillId="0" borderId="396" applyFont="0" applyFill="0" applyBorder="0" applyAlignment="0" applyProtection="0"/>
    <xf numFmtId="0" fontId="24" fillId="7" borderId="390" applyNumberFormat="0" applyAlignment="0" applyProtection="0"/>
    <xf numFmtId="0" fontId="24" fillId="7" borderId="390" applyNumberFormat="0" applyAlignment="0" applyProtection="0"/>
    <xf numFmtId="0" fontId="14" fillId="23" borderId="378" applyFill="0">
      <alignment horizontal="center" vertical="center" wrapText="1"/>
    </xf>
    <xf numFmtId="0" fontId="24" fillId="7" borderId="410" applyNumberFormat="0" applyAlignment="0" applyProtection="0"/>
    <xf numFmtId="0" fontId="24" fillId="7" borderId="410" applyNumberFormat="0" applyAlignment="0" applyProtection="0"/>
    <xf numFmtId="0" fontId="10" fillId="0" borderId="369" applyFont="0" applyFill="0" applyBorder="0" applyAlignment="0" applyProtection="0"/>
    <xf numFmtId="170" fontId="10" fillId="0" borderId="369" applyFont="0" applyFill="0" applyBorder="0" applyAlignment="0" applyProtection="0"/>
    <xf numFmtId="164" fontId="17" fillId="37" borderId="395">
      <alignment horizontal="center" vertical="center"/>
    </xf>
    <xf numFmtId="0" fontId="24" fillId="7" borderId="404" applyNumberFormat="0" applyAlignment="0" applyProtection="0"/>
    <xf numFmtId="164" fontId="17" fillId="39" borderId="375">
      <alignment horizontal="left" vertical="center"/>
    </xf>
    <xf numFmtId="0" fontId="24" fillId="7" borderId="383" applyNumberFormat="0" applyAlignment="0" applyProtection="0"/>
    <xf numFmtId="0" fontId="24" fillId="7" borderId="390" applyNumberFormat="0" applyAlignment="0" applyProtection="0"/>
    <xf numFmtId="0" fontId="24" fillId="7" borderId="390" applyNumberFormat="0" applyAlignment="0" applyProtection="0"/>
    <xf numFmtId="0" fontId="24" fillId="7" borderId="383" applyNumberFormat="0" applyAlignment="0" applyProtection="0"/>
    <xf numFmtId="0" fontId="24" fillId="7" borderId="397" applyNumberFormat="0" applyAlignment="0" applyProtection="0"/>
    <xf numFmtId="0" fontId="24" fillId="7" borderId="397" applyNumberFormat="0" applyAlignment="0" applyProtection="0"/>
    <xf numFmtId="0" fontId="49" fillId="23" borderId="384" applyFill="0">
      <alignment horizontal="center" vertical="center" wrapText="1"/>
    </xf>
    <xf numFmtId="0" fontId="24" fillId="7" borderId="397" applyNumberFormat="0" applyAlignment="0" applyProtection="0"/>
    <xf numFmtId="0" fontId="24" fillId="7" borderId="397" applyNumberFormat="0" applyAlignment="0" applyProtection="0"/>
    <xf numFmtId="164" fontId="17" fillId="37" borderId="381">
      <alignment horizontal="center" vertical="center"/>
    </xf>
    <xf numFmtId="0" fontId="28" fillId="26" borderId="406" applyNumberFormat="0" applyAlignment="0" applyProtection="0"/>
    <xf numFmtId="0" fontId="10" fillId="26" borderId="385" applyNumberFormat="0" applyFont="0" applyAlignment="0" applyProtection="0"/>
    <xf numFmtId="0" fontId="24" fillId="7" borderId="410" applyNumberFormat="0" applyAlignment="0" applyProtection="0"/>
    <xf numFmtId="186" fontId="14" fillId="0" borderId="409" applyFont="0" applyFill="0" applyBorder="0" applyAlignment="0" applyProtection="0"/>
    <xf numFmtId="164" fontId="17" fillId="39" borderId="388">
      <alignment horizontal="left" vertical="center"/>
    </xf>
    <xf numFmtId="0" fontId="50" fillId="23" borderId="398" applyFill="0">
      <alignment horizontal="center" vertical="center" wrapText="1"/>
    </xf>
    <xf numFmtId="0" fontId="26" fillId="20" borderId="413" applyNumberFormat="0" applyAlignment="0" applyProtection="0"/>
    <xf numFmtId="0" fontId="24" fillId="7" borderId="383" applyNumberFormat="0" applyAlignment="0" applyProtection="0"/>
    <xf numFmtId="0" fontId="24" fillId="7" borderId="383" applyNumberFormat="0" applyAlignment="0" applyProtection="0"/>
    <xf numFmtId="0" fontId="24" fillId="7" borderId="397" applyNumberFormat="0" applyAlignment="0" applyProtection="0"/>
    <xf numFmtId="0" fontId="24" fillId="7" borderId="410" applyNumberFormat="0" applyAlignment="0" applyProtection="0"/>
    <xf numFmtId="0" fontId="14" fillId="23" borderId="371" applyFill="0">
      <alignment horizontal="center" vertical="center" wrapText="1"/>
    </xf>
    <xf numFmtId="0" fontId="34" fillId="20" borderId="410" applyNumberFormat="0" applyAlignment="0" applyProtection="0"/>
    <xf numFmtId="0" fontId="26" fillId="20" borderId="400" applyNumberFormat="0" applyAlignment="0" applyProtection="0"/>
    <xf numFmtId="0" fontId="24" fillId="7" borderId="410" applyNumberFormat="0" applyAlignment="0" applyProtection="0"/>
    <xf numFmtId="0" fontId="50" fillId="23" borderId="384" applyFill="0">
      <alignment horizontal="center" vertical="center" wrapText="1"/>
    </xf>
    <xf numFmtId="0" fontId="24" fillId="7" borderId="390" applyNumberFormat="0" applyAlignment="0" applyProtection="0"/>
    <xf numFmtId="0" fontId="24" fillId="7" borderId="410" applyNumberFormat="0" applyAlignment="0" applyProtection="0"/>
    <xf numFmtId="0" fontId="24" fillId="7" borderId="397" applyNumberFormat="0" applyAlignment="0" applyProtection="0"/>
    <xf numFmtId="0" fontId="34" fillId="20" borderId="390" applyNumberFormat="0" applyAlignment="0" applyProtection="0"/>
    <xf numFmtId="0" fontId="24" fillId="7" borderId="404" applyNumberFormat="0" applyAlignment="0" applyProtection="0"/>
    <xf numFmtId="0" fontId="24" fillId="7" borderId="410" applyNumberFormat="0" applyAlignment="0" applyProtection="0"/>
    <xf numFmtId="186" fontId="14" fillId="0" borderId="376" applyFont="0" applyFill="0" applyBorder="0" applyAlignment="0" applyProtection="0"/>
    <xf numFmtId="0" fontId="24" fillId="7" borderId="404" applyNumberFormat="0" applyAlignment="0" applyProtection="0"/>
    <xf numFmtId="0" fontId="24" fillId="7" borderId="397" applyNumberFormat="0" applyAlignment="0" applyProtection="0"/>
    <xf numFmtId="0" fontId="24" fillId="7" borderId="390" applyNumberFormat="0" applyAlignment="0" applyProtection="0"/>
    <xf numFmtId="0" fontId="24" fillId="7" borderId="397" applyNumberFormat="0" applyAlignment="0" applyProtection="0"/>
    <xf numFmtId="0" fontId="24" fillId="7" borderId="397" applyNumberFormat="0" applyAlignment="0" applyProtection="0"/>
    <xf numFmtId="0" fontId="24" fillId="7" borderId="397" applyNumberFormat="0" applyAlignment="0" applyProtection="0"/>
    <xf numFmtId="0" fontId="14" fillId="23" borderId="398" applyFill="0">
      <alignment horizontal="center" vertical="center" wrapText="1"/>
    </xf>
    <xf numFmtId="0" fontId="24" fillId="7" borderId="397" applyNumberFormat="0" applyAlignment="0" applyProtection="0"/>
    <xf numFmtId="0" fontId="28" fillId="26" borderId="412" applyNumberFormat="0" applyAlignment="0" applyProtection="0"/>
    <xf numFmtId="0" fontId="10" fillId="0" borderId="409" applyFont="0" applyFill="0" applyBorder="0" applyAlignment="0" applyProtection="0"/>
    <xf numFmtId="0" fontId="34" fillId="20" borderId="370" applyNumberFormat="0" applyAlignment="0" applyProtection="0"/>
    <xf numFmtId="0" fontId="26" fillId="20" borderId="413" applyNumberFormat="0" applyAlignment="0" applyProtection="0"/>
    <xf numFmtId="0" fontId="34" fillId="20" borderId="383" applyNumberFormat="0" applyAlignment="0" applyProtection="0"/>
    <xf numFmtId="0" fontId="24" fillId="7" borderId="410" applyNumberFormat="0" applyAlignment="0" applyProtection="0"/>
    <xf numFmtId="0" fontId="24" fillId="7" borderId="410"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83" applyNumberFormat="0" applyAlignment="0" applyProtection="0"/>
    <xf numFmtId="0" fontId="26" fillId="20" borderId="386" applyNumberFormat="0" applyAlignment="0" applyProtection="0"/>
    <xf numFmtId="0" fontId="26" fillId="20" borderId="373" applyNumberFormat="0" applyAlignment="0" applyProtection="0"/>
    <xf numFmtId="0" fontId="24" fillId="7" borderId="410" applyNumberFormat="0" applyAlignment="0" applyProtection="0"/>
    <xf numFmtId="0" fontId="27" fillId="0" borderId="374" applyNumberFormat="0" applyFill="0" applyAlignment="0" applyProtection="0"/>
    <xf numFmtId="0" fontId="24" fillId="7" borderId="404" applyNumberFormat="0" applyAlignment="0" applyProtection="0"/>
    <xf numFmtId="164" fontId="17" fillId="37" borderId="375">
      <alignment horizontal="center" vertical="center"/>
    </xf>
    <xf numFmtId="0" fontId="24" fillId="7" borderId="383" applyNumberFormat="0" applyAlignment="0" applyProtection="0"/>
    <xf numFmtId="0" fontId="28" fillId="26" borderId="392" applyNumberFormat="0" applyAlignment="0" applyProtection="0"/>
    <xf numFmtId="164" fontId="95" fillId="38" borderId="368">
      <alignment horizontal="right" vertical="center"/>
    </xf>
    <xf numFmtId="164" fontId="17" fillId="37" borderId="402">
      <alignment horizontal="center" vertical="center"/>
    </xf>
    <xf numFmtId="0" fontId="24" fillId="7" borderId="397" applyNumberFormat="0" applyAlignment="0" applyProtection="0"/>
    <xf numFmtId="0" fontId="26" fillId="20" borderId="400" applyNumberFormat="0" applyAlignment="0" applyProtection="0"/>
    <xf numFmtId="0" fontId="26" fillId="20" borderId="386" applyNumberFormat="0" applyAlignment="0" applyProtection="0"/>
    <xf numFmtId="164" fontId="17" fillId="39" borderId="368">
      <alignment horizontal="left" vertical="center"/>
    </xf>
    <xf numFmtId="0" fontId="24" fillId="7" borderId="383" applyNumberFormat="0" applyAlignment="0" applyProtection="0"/>
    <xf numFmtId="0" fontId="24" fillId="7" borderId="410" applyNumberFormat="0" applyAlignment="0" applyProtection="0"/>
    <xf numFmtId="170" fontId="10" fillId="0" borderId="403" applyFont="0" applyFill="0" applyBorder="0" applyAlignment="0" applyProtection="0"/>
    <xf numFmtId="0" fontId="34" fillId="20" borderId="410" applyNumberFormat="0" applyAlignment="0" applyProtection="0"/>
    <xf numFmtId="0" fontId="24" fillId="7" borderId="404" applyNumberFormat="0" applyAlignment="0" applyProtection="0"/>
    <xf numFmtId="0" fontId="24" fillId="7" borderId="410" applyNumberFormat="0" applyAlignment="0" applyProtection="0"/>
    <xf numFmtId="0" fontId="50" fillId="23" borderId="384" applyFill="0">
      <alignment horizontal="center" vertical="center" wrapText="1"/>
    </xf>
    <xf numFmtId="0" fontId="10" fillId="26" borderId="392" applyNumberFormat="0" applyFont="0" applyAlignment="0" applyProtection="0"/>
    <xf numFmtId="0" fontId="24" fillId="7" borderId="410" applyNumberFormat="0" applyAlignment="0" applyProtection="0"/>
    <xf numFmtId="0" fontId="24" fillId="7" borderId="383" applyNumberFormat="0" applyAlignment="0" applyProtection="0"/>
    <xf numFmtId="0" fontId="24" fillId="7" borderId="377" applyNumberFormat="0" applyAlignment="0" applyProtection="0"/>
    <xf numFmtId="0" fontId="26" fillId="20" borderId="380" applyNumberFormat="0" applyAlignment="0" applyProtection="0"/>
    <xf numFmtId="0" fontId="28" fillId="26" borderId="379" applyNumberFormat="0" applyAlignment="0" applyProtection="0"/>
    <xf numFmtId="0" fontId="24" fillId="7" borderId="383" applyNumberFormat="0" applyAlignment="0" applyProtection="0"/>
    <xf numFmtId="0" fontId="28" fillId="26" borderId="379" applyNumberFormat="0" applyAlignment="0" applyProtection="0"/>
    <xf numFmtId="0" fontId="26" fillId="20" borderId="380" applyNumberFormat="0" applyAlignment="0" applyProtection="0"/>
    <xf numFmtId="0" fontId="24" fillId="7" borderId="410" applyNumberFormat="0" applyAlignment="0" applyProtection="0"/>
    <xf numFmtId="0" fontId="24" fillId="7" borderId="410" applyNumberFormat="0" applyAlignment="0" applyProtection="0"/>
    <xf numFmtId="0" fontId="24" fillId="7" borderId="377" applyNumberFormat="0" applyAlignment="0" applyProtection="0"/>
    <xf numFmtId="0" fontId="24" fillId="7" borderId="397" applyNumberFormat="0" applyAlignment="0" applyProtection="0"/>
    <xf numFmtId="0" fontId="24" fillId="7" borderId="383" applyNumberFormat="0" applyAlignment="0" applyProtection="0"/>
    <xf numFmtId="0" fontId="24" fillId="7" borderId="410" applyNumberFormat="0" applyAlignment="0" applyProtection="0"/>
    <xf numFmtId="170" fontId="10" fillId="0" borderId="396" applyFont="0" applyFill="0" applyBorder="0" applyAlignment="0" applyProtection="0"/>
    <xf numFmtId="0" fontId="50" fillId="23" borderId="378" applyFill="0">
      <alignment horizontal="center" vertical="center" wrapText="1"/>
    </xf>
    <xf numFmtId="0" fontId="24" fillId="7" borderId="410" applyNumberFormat="0" applyAlignment="0" applyProtection="0"/>
    <xf numFmtId="0" fontId="24" fillId="7" borderId="397" applyNumberFormat="0" applyAlignment="0" applyProtection="0"/>
    <xf numFmtId="0" fontId="24" fillId="7" borderId="390" applyNumberFormat="0" applyAlignment="0" applyProtection="0"/>
    <xf numFmtId="0" fontId="24" fillId="7" borderId="404" applyNumberFormat="0" applyAlignment="0" applyProtection="0"/>
    <xf numFmtId="0" fontId="24" fillId="7" borderId="390" applyNumberFormat="0" applyAlignment="0" applyProtection="0"/>
    <xf numFmtId="0" fontId="24" fillId="7" borderId="390" applyNumberFormat="0" applyAlignment="0" applyProtection="0"/>
    <xf numFmtId="0" fontId="14" fillId="23" borderId="391" applyFill="0">
      <alignment horizontal="center" vertical="center" wrapText="1"/>
    </xf>
    <xf numFmtId="0" fontId="24" fillId="7" borderId="383" applyNumberFormat="0" applyAlignment="0" applyProtection="0"/>
    <xf numFmtId="0" fontId="27" fillId="0" borderId="394" applyNumberFormat="0" applyFill="0" applyAlignment="0" applyProtection="0"/>
    <xf numFmtId="0" fontId="24" fillId="7" borderId="410" applyNumberFormat="0" applyAlignment="0" applyProtection="0"/>
    <xf numFmtId="0" fontId="24" fillId="7" borderId="404" applyNumberFormat="0" applyAlignment="0" applyProtection="0"/>
    <xf numFmtId="0" fontId="24" fillId="7" borderId="397" applyNumberFormat="0" applyAlignment="0" applyProtection="0"/>
    <xf numFmtId="0" fontId="34" fillId="20" borderId="390" applyNumberFormat="0" applyAlignment="0" applyProtection="0"/>
    <xf numFmtId="0" fontId="34" fillId="20" borderId="377" applyNumberFormat="0" applyAlignment="0" applyProtection="0"/>
    <xf numFmtId="0" fontId="24" fillId="7" borderId="410" applyNumberFormat="0" applyAlignment="0" applyProtection="0"/>
    <xf numFmtId="0" fontId="50" fillId="23" borderId="378" applyFill="0">
      <alignment horizontal="center" vertical="center" wrapText="1"/>
    </xf>
    <xf numFmtId="0" fontId="24" fillId="7" borderId="397" applyNumberFormat="0" applyAlignment="0" applyProtection="0"/>
    <xf numFmtId="0" fontId="24" fillId="7" borderId="377" applyNumberFormat="0" applyAlignment="0" applyProtection="0"/>
    <xf numFmtId="0" fontId="34" fillId="20" borderId="377" applyNumberFormat="0" applyAlignment="0" applyProtection="0"/>
    <xf numFmtId="0" fontId="34" fillId="20" borderId="383" applyNumberFormat="0" applyAlignment="0" applyProtection="0"/>
    <xf numFmtId="0" fontId="24" fillId="7" borderId="390" applyNumberFormat="0" applyAlignment="0" applyProtection="0"/>
    <xf numFmtId="0" fontId="50" fillId="23" borderId="391" applyFill="0">
      <alignment horizontal="center" vertical="center" wrapText="1"/>
    </xf>
    <xf numFmtId="0" fontId="24" fillId="7" borderId="410" applyNumberFormat="0" applyAlignment="0" applyProtection="0"/>
    <xf numFmtId="0" fontId="49" fillId="23" borderId="378" applyFill="0">
      <alignment horizontal="center" vertical="center" wrapText="1"/>
    </xf>
    <xf numFmtId="0" fontId="24" fillId="7" borderId="410" applyNumberFormat="0" applyAlignment="0" applyProtection="0"/>
    <xf numFmtId="0" fontId="24" fillId="7" borderId="377" applyNumberFormat="0" applyAlignment="0" applyProtection="0"/>
    <xf numFmtId="170" fontId="10" fillId="0" borderId="382" applyFont="0" applyFill="0" applyBorder="0" applyAlignment="0" applyProtection="0"/>
    <xf numFmtId="0" fontId="24" fillId="7" borderId="377" applyNumberFormat="0" applyAlignment="0" applyProtection="0"/>
    <xf numFmtId="0" fontId="24" fillId="7" borderId="377" applyNumberFormat="0" applyAlignment="0" applyProtection="0"/>
    <xf numFmtId="0" fontId="27" fillId="0" borderId="401" applyNumberFormat="0" applyFill="0" applyAlignment="0" applyProtection="0"/>
    <xf numFmtId="0" fontId="24" fillId="7" borderId="377" applyNumberFormat="0" applyAlignment="0" applyProtection="0"/>
    <xf numFmtId="164" fontId="17" fillId="37" borderId="388">
      <alignment horizontal="center" vertical="center"/>
    </xf>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90" applyNumberFormat="0" applyAlignment="0" applyProtection="0"/>
    <xf numFmtId="0" fontId="26" fillId="20" borderId="413" applyNumberFormat="0" applyAlignment="0" applyProtection="0"/>
    <xf numFmtId="0" fontId="24" fillId="7" borderId="397" applyNumberFormat="0" applyAlignment="0" applyProtection="0"/>
    <xf numFmtId="0" fontId="24" fillId="7" borderId="377" applyNumberFormat="0" applyAlignment="0" applyProtection="0"/>
    <xf numFmtId="0" fontId="24" fillId="7" borderId="390" applyNumberFormat="0" applyAlignment="0" applyProtection="0"/>
    <xf numFmtId="0" fontId="24" fillId="7" borderId="390" applyNumberFormat="0" applyAlignment="0" applyProtection="0"/>
    <xf numFmtId="0" fontId="24" fillId="7" borderId="377" applyNumberFormat="0" applyAlignment="0" applyProtection="0"/>
    <xf numFmtId="0" fontId="24" fillId="7" borderId="410" applyNumberFormat="0" applyAlignment="0" applyProtection="0"/>
    <xf numFmtId="0" fontId="24" fillId="7" borderId="410" applyNumberFormat="0" applyAlignment="0" applyProtection="0"/>
    <xf numFmtId="170" fontId="10" fillId="0" borderId="389" applyFont="0" applyFill="0" applyBorder="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404" applyNumberFormat="0" applyAlignment="0" applyProtection="0"/>
    <xf numFmtId="0" fontId="24" fillId="7" borderId="377" applyNumberFormat="0" applyAlignment="0" applyProtection="0"/>
    <xf numFmtId="0" fontId="24" fillId="7" borderId="390"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97" applyNumberFormat="0" applyAlignment="0" applyProtection="0"/>
    <xf numFmtId="0" fontId="24" fillId="7" borderId="404" applyNumberFormat="0" applyAlignment="0" applyProtection="0"/>
    <xf numFmtId="0" fontId="24" fillId="7" borderId="397" applyNumberFormat="0" applyAlignment="0" applyProtection="0"/>
    <xf numFmtId="0" fontId="10" fillId="0" borderId="396" applyFont="0" applyFill="0" applyBorder="0" applyAlignment="0" applyProtection="0"/>
    <xf numFmtId="0" fontId="24" fillId="7" borderId="404" applyNumberFormat="0" applyAlignment="0" applyProtection="0"/>
    <xf numFmtId="0" fontId="49" fillId="23" borderId="405" applyFill="0">
      <alignment horizontal="center" vertical="center" wrapText="1"/>
    </xf>
    <xf numFmtId="164" fontId="17" fillId="39" borderId="381">
      <alignment horizontal="left" vertical="center"/>
    </xf>
    <xf numFmtId="0" fontId="24" fillId="7" borderId="397" applyNumberFormat="0" applyAlignment="0" applyProtection="0"/>
    <xf numFmtId="0" fontId="24" fillId="7" borderId="390" applyNumberFormat="0" applyAlignment="0" applyProtection="0"/>
    <xf numFmtId="0" fontId="24" fillId="7" borderId="410" applyNumberFormat="0" applyAlignment="0" applyProtection="0"/>
    <xf numFmtId="0" fontId="34" fillId="20" borderId="390" applyNumberFormat="0" applyAlignment="0" applyProtection="0"/>
    <xf numFmtId="0" fontId="27" fillId="0" borderId="414" applyNumberFormat="0" applyFill="0" applyAlignment="0" applyProtection="0"/>
    <xf numFmtId="0" fontId="24" fillId="7" borderId="404" applyNumberFormat="0" applyAlignment="0" applyProtection="0"/>
    <xf numFmtId="170" fontId="10" fillId="0" borderId="376" applyFont="0" applyFill="0" applyBorder="0" applyAlignment="0" applyProtection="0"/>
    <xf numFmtId="0" fontId="10" fillId="0" borderId="376" applyFont="0" applyFill="0" applyBorder="0" applyAlignment="0" applyProtection="0"/>
    <xf numFmtId="0" fontId="24" fillId="7" borderId="410" applyNumberFormat="0" applyAlignment="0" applyProtection="0"/>
    <xf numFmtId="0" fontId="24" fillId="7" borderId="410" applyNumberFormat="0" applyAlignment="0" applyProtection="0"/>
    <xf numFmtId="0" fontId="24" fillId="7" borderId="410" applyNumberFormat="0" applyAlignment="0" applyProtection="0"/>
    <xf numFmtId="0" fontId="28" fillId="26" borderId="412" applyNumberFormat="0" applyAlignment="0" applyProtection="0"/>
    <xf numFmtId="0" fontId="24" fillId="7" borderId="410" applyNumberFormat="0" applyAlignment="0" applyProtection="0"/>
    <xf numFmtId="0" fontId="10" fillId="26" borderId="379" applyNumberFormat="0" applyFont="0" applyAlignment="0" applyProtection="0"/>
    <xf numFmtId="0" fontId="26" fillId="20" borderId="393" applyNumberFormat="0" applyAlignment="0" applyProtection="0"/>
    <xf numFmtId="0" fontId="10" fillId="26" borderId="399" applyNumberFormat="0" applyFont="0" applyAlignment="0" applyProtection="0"/>
    <xf numFmtId="0" fontId="10" fillId="26" borderId="406" applyNumberFormat="0" applyFont="0" applyAlignment="0" applyProtection="0"/>
    <xf numFmtId="0" fontId="24" fillId="7" borderId="390" applyNumberFormat="0" applyAlignment="0" applyProtection="0"/>
    <xf numFmtId="0" fontId="24" fillId="7" borderId="390" applyNumberFormat="0" applyAlignment="0" applyProtection="0"/>
    <xf numFmtId="0" fontId="24" fillId="7" borderId="390" applyNumberFormat="0" applyAlignment="0" applyProtection="0"/>
    <xf numFmtId="0" fontId="24" fillId="7" borderId="410" applyNumberFormat="0" applyAlignment="0" applyProtection="0"/>
    <xf numFmtId="0" fontId="50" fillId="23" borderId="398" applyFill="0">
      <alignment horizontal="center" vertical="center" wrapText="1"/>
    </xf>
    <xf numFmtId="0" fontId="24" fillId="7" borderId="390" applyNumberFormat="0" applyAlignment="0" applyProtection="0"/>
    <xf numFmtId="0" fontId="24" fillId="7" borderId="390" applyNumberFormat="0" applyAlignment="0" applyProtection="0"/>
    <xf numFmtId="0" fontId="24" fillId="7" borderId="410" applyNumberFormat="0" applyAlignment="0" applyProtection="0"/>
    <xf numFmtId="0" fontId="24" fillId="7" borderId="390" applyNumberFormat="0" applyAlignment="0" applyProtection="0"/>
    <xf numFmtId="164" fontId="17" fillId="37" borderId="408">
      <alignment horizontal="center" vertical="center"/>
    </xf>
    <xf numFmtId="0" fontId="24" fillId="7" borderId="390" applyNumberFormat="0" applyAlignment="0" applyProtection="0"/>
    <xf numFmtId="0" fontId="24" fillId="7" borderId="390" applyNumberFormat="0" applyAlignment="0" applyProtection="0"/>
    <xf numFmtId="0" fontId="24" fillId="7" borderId="383" applyNumberFormat="0" applyAlignment="0" applyProtection="0"/>
    <xf numFmtId="0" fontId="24" fillId="7" borderId="383" applyNumberFormat="0" applyAlignment="0" applyProtection="0"/>
    <xf numFmtId="0" fontId="24" fillId="7" borderId="410" applyNumberFormat="0" applyAlignment="0" applyProtection="0"/>
    <xf numFmtId="0" fontId="24" fillId="7" borderId="390" applyNumberFormat="0" applyAlignment="0" applyProtection="0"/>
    <xf numFmtId="0" fontId="26" fillId="20" borderId="400" applyNumberFormat="0" applyAlignment="0" applyProtection="0"/>
    <xf numFmtId="0" fontId="24" fillId="7" borderId="377" applyNumberFormat="0" applyAlignment="0" applyProtection="0"/>
    <xf numFmtId="0" fontId="24" fillId="7" borderId="377" applyNumberFormat="0" applyAlignment="0" applyProtection="0"/>
    <xf numFmtId="0" fontId="24" fillId="7" borderId="404" applyNumberFormat="0" applyAlignment="0" applyProtection="0"/>
    <xf numFmtId="0" fontId="24" fillId="7" borderId="377" applyNumberFormat="0" applyAlignment="0" applyProtection="0"/>
    <xf numFmtId="0" fontId="24" fillId="7" borderId="377" applyNumberFormat="0" applyAlignment="0" applyProtection="0"/>
    <xf numFmtId="0" fontId="24" fillId="7" borderId="410" applyNumberFormat="0" applyAlignment="0" applyProtection="0"/>
    <xf numFmtId="0" fontId="34" fillId="20" borderId="397" applyNumberFormat="0" applyAlignment="0" applyProtection="0"/>
    <xf numFmtId="0" fontId="24" fillId="7" borderId="410" applyNumberFormat="0" applyAlignment="0" applyProtection="0"/>
    <xf numFmtId="0" fontId="24" fillId="7" borderId="410" applyNumberFormat="0" applyAlignment="0" applyProtection="0"/>
    <xf numFmtId="0" fontId="10" fillId="0" borderId="382" applyFont="0" applyFill="0" applyBorder="0" applyAlignment="0" applyProtection="0"/>
    <xf numFmtId="0" fontId="34" fillId="20" borderId="397" applyNumberFormat="0" applyAlignment="0" applyProtection="0"/>
    <xf numFmtId="0" fontId="24" fillId="7" borderId="404" applyNumberFormat="0" applyAlignment="0" applyProtection="0"/>
    <xf numFmtId="0" fontId="24" fillId="7" borderId="397" applyNumberFormat="0" applyAlignment="0" applyProtection="0"/>
    <xf numFmtId="0" fontId="24" fillId="7" borderId="404" applyNumberFormat="0" applyAlignment="0" applyProtection="0"/>
    <xf numFmtId="0" fontId="24" fillId="7" borderId="383" applyNumberFormat="0" applyAlignment="0" applyProtection="0"/>
    <xf numFmtId="0" fontId="24" fillId="7" borderId="397" applyNumberFormat="0" applyAlignment="0" applyProtection="0"/>
    <xf numFmtId="0" fontId="24" fillId="7" borderId="383" applyNumberFormat="0" applyAlignment="0" applyProtection="0"/>
    <xf numFmtId="0" fontId="24" fillId="7" borderId="383" applyNumberFormat="0" applyAlignment="0" applyProtection="0"/>
    <xf numFmtId="0" fontId="24" fillId="7" borderId="383" applyNumberFormat="0" applyAlignment="0" applyProtection="0"/>
    <xf numFmtId="0" fontId="24" fillId="7" borderId="383" applyNumberFormat="0" applyAlignment="0" applyProtection="0"/>
    <xf numFmtId="0" fontId="24" fillId="7" borderId="410" applyNumberFormat="0" applyAlignment="0" applyProtection="0"/>
    <xf numFmtId="0" fontId="26" fillId="20" borderId="407" applyNumberFormat="0" applyAlignment="0" applyProtection="0"/>
    <xf numFmtId="186" fontId="14" fillId="0" borderId="382" applyFont="0" applyFill="0" applyBorder="0" applyAlignment="0" applyProtection="0"/>
    <xf numFmtId="164" fontId="95" fillId="38" borderId="402">
      <alignment horizontal="right" vertical="center"/>
    </xf>
    <xf numFmtId="0" fontId="28" fillId="26" borderId="385" applyNumberFormat="0" applyAlignment="0" applyProtection="0"/>
    <xf numFmtId="0" fontId="34" fillId="20" borderId="383" applyNumberFormat="0" applyAlignment="0" applyProtection="0"/>
    <xf numFmtId="164" fontId="17" fillId="37" borderId="415">
      <alignment horizontal="center" vertical="center"/>
    </xf>
    <xf numFmtId="0" fontId="24" fillId="7" borderId="404" applyNumberFormat="0" applyAlignment="0" applyProtection="0"/>
    <xf numFmtId="0" fontId="34" fillId="20" borderId="397" applyNumberFormat="0" applyAlignment="0" applyProtection="0"/>
    <xf numFmtId="0" fontId="24" fillId="7" borderId="390" applyNumberFormat="0" applyAlignment="0" applyProtection="0"/>
    <xf numFmtId="0" fontId="26" fillId="20" borderId="393" applyNumberFormat="0" applyAlignment="0" applyProtection="0"/>
    <xf numFmtId="0" fontId="24" fillId="7" borderId="383" applyNumberFormat="0" applyAlignment="0" applyProtection="0"/>
    <xf numFmtId="0" fontId="24" fillId="7" borderId="383" applyNumberFormat="0" applyAlignment="0" applyProtection="0"/>
    <xf numFmtId="186" fontId="14" fillId="0" borderId="389" applyFont="0" applyFill="0" applyBorder="0" applyAlignment="0" applyProtection="0"/>
    <xf numFmtId="0" fontId="24" fillId="7" borderId="383" applyNumberFormat="0" applyAlignment="0" applyProtection="0"/>
    <xf numFmtId="0" fontId="24" fillId="7" borderId="383" applyNumberFormat="0" applyAlignment="0" applyProtection="0"/>
    <xf numFmtId="0" fontId="14" fillId="23" borderId="384" applyFill="0">
      <alignment horizontal="center" vertical="center" wrapText="1"/>
    </xf>
    <xf numFmtId="0" fontId="49" fillId="23" borderId="411" applyFill="0">
      <alignment horizontal="center" vertical="center" wrapText="1"/>
    </xf>
    <xf numFmtId="0" fontId="10" fillId="0" borderId="389" applyFont="0" applyFill="0" applyBorder="0" applyAlignment="0" applyProtection="0"/>
    <xf numFmtId="0" fontId="24" fillId="7" borderId="390" applyNumberFormat="0" applyAlignment="0" applyProtection="0"/>
    <xf numFmtId="0" fontId="24" fillId="7" borderId="390" applyNumberFormat="0" applyAlignment="0" applyProtection="0"/>
    <xf numFmtId="0" fontId="50" fillId="23" borderId="405" applyFill="0">
      <alignment horizontal="center" vertical="center" wrapText="1"/>
    </xf>
    <xf numFmtId="0" fontId="24" fillId="7" borderId="390" applyNumberFormat="0" applyAlignment="0" applyProtection="0"/>
    <xf numFmtId="0" fontId="24" fillId="7" borderId="390" applyNumberFormat="0" applyAlignment="0" applyProtection="0"/>
    <xf numFmtId="0" fontId="24" fillId="7" borderId="404" applyNumberFormat="0" applyAlignment="0" applyProtection="0"/>
    <xf numFmtId="0" fontId="49" fillId="23" borderId="391" applyFill="0">
      <alignment horizontal="center" vertical="center" wrapText="1"/>
    </xf>
    <xf numFmtId="0" fontId="24" fillId="7" borderId="404" applyNumberFormat="0" applyAlignment="0" applyProtection="0"/>
    <xf numFmtId="0" fontId="24" fillId="7" borderId="410" applyNumberFormat="0" applyAlignment="0" applyProtection="0"/>
    <xf numFmtId="0" fontId="50" fillId="23" borderId="391" applyFill="0">
      <alignment horizontal="center" vertical="center" wrapText="1"/>
    </xf>
    <xf numFmtId="0" fontId="10" fillId="26" borderId="412" applyNumberFormat="0" applyFont="0" applyAlignment="0" applyProtection="0"/>
    <xf numFmtId="0" fontId="24" fillId="7" borderId="397" applyNumberFormat="0" applyAlignment="0" applyProtection="0"/>
    <xf numFmtId="0" fontId="24" fillId="7" borderId="404" applyNumberFormat="0" applyAlignment="0" applyProtection="0"/>
    <xf numFmtId="0" fontId="26" fillId="20" borderId="393" applyNumberFormat="0" applyAlignment="0" applyProtection="0"/>
    <xf numFmtId="164" fontId="95" fillId="38" borderId="381">
      <alignment horizontal="right" vertical="center"/>
    </xf>
    <xf numFmtId="0" fontId="24" fillId="7" borderId="410" applyNumberFormat="0" applyAlignment="0" applyProtection="0"/>
    <xf numFmtId="0" fontId="24" fillId="7" borderId="410" applyNumberFormat="0" applyAlignment="0" applyProtection="0"/>
    <xf numFmtId="0" fontId="24" fillId="7" borderId="410" applyNumberFormat="0" applyAlignment="0" applyProtection="0"/>
    <xf numFmtId="164" fontId="95" fillId="38" borderId="388">
      <alignment horizontal="right" vertical="center"/>
    </xf>
    <xf numFmtId="0" fontId="24" fillId="7" borderId="397" applyNumberFormat="0" applyAlignment="0" applyProtection="0"/>
    <xf numFmtId="0" fontId="24" fillId="7" borderId="404" applyNumberFormat="0" applyAlignment="0" applyProtection="0"/>
    <xf numFmtId="0" fontId="24" fillId="7" borderId="390" applyNumberFormat="0" applyAlignment="0" applyProtection="0"/>
    <xf numFmtId="0" fontId="24" fillId="7" borderId="390" applyNumberFormat="0" applyAlignment="0" applyProtection="0"/>
    <xf numFmtId="0" fontId="34" fillId="20" borderId="410" applyNumberFormat="0" applyAlignment="0" applyProtection="0"/>
    <xf numFmtId="0" fontId="50" fillId="23" borderId="411" applyFill="0">
      <alignment horizontal="center" vertical="center" wrapText="1"/>
    </xf>
    <xf numFmtId="0" fontId="24" fillId="7" borderId="410" applyNumberFormat="0" applyAlignment="0" applyProtection="0"/>
    <xf numFmtId="0" fontId="24" fillId="7" borderId="410" applyNumberFormat="0" applyAlignment="0" applyProtection="0"/>
    <xf numFmtId="0" fontId="24" fillId="7" borderId="397" applyNumberFormat="0" applyAlignment="0" applyProtection="0"/>
    <xf numFmtId="0" fontId="24" fillId="7" borderId="410" applyNumberFormat="0" applyAlignment="0" applyProtection="0"/>
    <xf numFmtId="0" fontId="24" fillId="7" borderId="397" applyNumberFormat="0" applyAlignment="0" applyProtection="0"/>
    <xf numFmtId="0" fontId="24" fillId="7" borderId="397" applyNumberFormat="0" applyAlignment="0" applyProtection="0"/>
    <xf numFmtId="0" fontId="24" fillId="7" borderId="397" applyNumberFormat="0" applyAlignment="0" applyProtection="0"/>
    <xf numFmtId="0" fontId="34" fillId="20" borderId="404" applyNumberFormat="0" applyAlignment="0" applyProtection="0"/>
    <xf numFmtId="0" fontId="24" fillId="7" borderId="410" applyNumberFormat="0" applyAlignment="0" applyProtection="0"/>
    <xf numFmtId="0" fontId="24" fillId="7" borderId="410" applyNumberFormat="0" applyAlignment="0" applyProtection="0"/>
    <xf numFmtId="164" fontId="17" fillId="39" borderId="408">
      <alignment horizontal="left" vertical="center"/>
    </xf>
    <xf numFmtId="0" fontId="28" fillId="26" borderId="399" applyNumberFormat="0" applyAlignment="0" applyProtection="0"/>
    <xf numFmtId="0" fontId="24" fillId="7" borderId="404" applyNumberFormat="0" applyAlignment="0" applyProtection="0"/>
    <xf numFmtId="0" fontId="24" fillId="7" borderId="410" applyNumberFormat="0" applyAlignment="0" applyProtection="0"/>
    <xf numFmtId="0" fontId="26" fillId="20" borderId="407" applyNumberFormat="0" applyAlignment="0" applyProtection="0"/>
    <xf numFmtId="0" fontId="24" fillId="7" borderId="404" applyNumberFormat="0" applyAlignment="0" applyProtection="0"/>
    <xf numFmtId="0" fontId="28" fillId="26" borderId="412" applyNumberFormat="0" applyAlignment="0" applyProtection="0"/>
    <xf numFmtId="0" fontId="24" fillId="7" borderId="397" applyNumberFormat="0" applyAlignment="0" applyProtection="0"/>
    <xf numFmtId="0" fontId="24" fillId="7" borderId="397" applyNumberFormat="0" applyAlignment="0" applyProtection="0"/>
    <xf numFmtId="0" fontId="26" fillId="20" borderId="413" applyNumberFormat="0" applyAlignment="0" applyProtection="0"/>
    <xf numFmtId="0" fontId="24" fillId="7" borderId="397" applyNumberFormat="0" applyAlignment="0" applyProtection="0"/>
    <xf numFmtId="0" fontId="24" fillId="7" borderId="397" applyNumberFormat="0" applyAlignment="0" applyProtection="0"/>
    <xf numFmtId="0" fontId="34" fillId="20" borderId="410" applyNumberFormat="0" applyAlignment="0" applyProtection="0"/>
    <xf numFmtId="0" fontId="50" fillId="23" borderId="411" applyFill="0">
      <alignment horizontal="center" vertical="center" wrapText="1"/>
    </xf>
    <xf numFmtId="0" fontId="10" fillId="0" borderId="403" applyFont="0" applyFill="0" applyBorder="0" applyAlignment="0" applyProtection="0"/>
    <xf numFmtId="0" fontId="24" fillId="7" borderId="404" applyNumberFormat="0" applyAlignment="0" applyProtection="0"/>
    <xf numFmtId="0" fontId="24" fillId="7" borderId="404" applyNumberFormat="0" applyAlignment="0" applyProtection="0"/>
    <xf numFmtId="0" fontId="24" fillId="7" borderId="410" applyNumberFormat="0" applyAlignment="0" applyProtection="0"/>
    <xf numFmtId="0" fontId="24" fillId="7" borderId="404" applyNumberFormat="0" applyAlignment="0" applyProtection="0"/>
    <xf numFmtId="0" fontId="24" fillId="7" borderId="404" applyNumberFormat="0" applyAlignment="0" applyProtection="0"/>
    <xf numFmtId="186" fontId="14" fillId="0" borderId="403" applyFont="0" applyFill="0" applyBorder="0" applyAlignment="0" applyProtection="0"/>
    <xf numFmtId="0" fontId="24" fillId="7" borderId="410" applyNumberFormat="0" applyAlignment="0" applyProtection="0"/>
    <xf numFmtId="170" fontId="10" fillId="0" borderId="409" applyFont="0" applyFill="0" applyBorder="0" applyAlignment="0" applyProtection="0"/>
    <xf numFmtId="0" fontId="28" fillId="26" borderId="406" applyNumberFormat="0" applyAlignment="0" applyProtection="0"/>
    <xf numFmtId="0" fontId="24" fillId="7" borderId="410" applyNumberFormat="0" applyAlignment="0" applyProtection="0"/>
    <xf numFmtId="0" fontId="24" fillId="7" borderId="410" applyNumberFormat="0" applyAlignment="0" applyProtection="0"/>
    <xf numFmtId="0" fontId="24" fillId="7" borderId="404" applyNumberFormat="0" applyAlignment="0" applyProtection="0"/>
    <xf numFmtId="0" fontId="24" fillId="7" borderId="404" applyNumberFormat="0" applyAlignment="0" applyProtection="0"/>
    <xf numFmtId="0" fontId="24" fillId="7" borderId="404" applyNumberFormat="0" applyAlignment="0" applyProtection="0"/>
    <xf numFmtId="0" fontId="24" fillId="7" borderId="404" applyNumberFormat="0" applyAlignment="0" applyProtection="0"/>
    <xf numFmtId="0" fontId="14" fillId="23" borderId="405" applyFill="0">
      <alignment horizontal="center" vertical="center" wrapText="1"/>
    </xf>
    <xf numFmtId="0" fontId="24" fillId="7" borderId="410" applyNumberFormat="0" applyAlignment="0" applyProtection="0"/>
    <xf numFmtId="0" fontId="24" fillId="7" borderId="410" applyNumberFormat="0" applyAlignment="0" applyProtection="0"/>
    <xf numFmtId="0" fontId="50" fillId="23" borderId="411" applyFill="0">
      <alignment horizontal="center" vertical="center" wrapText="1"/>
    </xf>
    <xf numFmtId="0" fontId="24" fillId="7" borderId="410" applyNumberFormat="0" applyAlignment="0" applyProtection="0"/>
    <xf numFmtId="0" fontId="24" fillId="7" borderId="410" applyNumberFormat="0" applyAlignment="0" applyProtection="0"/>
    <xf numFmtId="0" fontId="26" fillId="20" borderId="413" applyNumberFormat="0" applyAlignment="0" applyProtection="0"/>
    <xf numFmtId="0" fontId="24" fillId="7" borderId="410" applyNumberFormat="0" applyAlignment="0" applyProtection="0"/>
    <xf numFmtId="0" fontId="24" fillId="7" borderId="410" applyNumberFormat="0" applyAlignment="0" applyProtection="0"/>
    <xf numFmtId="0" fontId="24" fillId="7" borderId="410" applyNumberFormat="0" applyAlignment="0" applyProtection="0"/>
    <xf numFmtId="0" fontId="24" fillId="7" borderId="410" applyNumberFormat="0" applyAlignment="0" applyProtection="0"/>
    <xf numFmtId="0" fontId="14" fillId="23" borderId="411" applyFill="0">
      <alignment horizontal="center" vertical="center" wrapText="1"/>
    </xf>
    <xf numFmtId="0" fontId="24" fillId="7" borderId="410" applyNumberFormat="0" applyAlignment="0" applyProtection="0"/>
    <xf numFmtId="0" fontId="24" fillId="7" borderId="410" applyNumberFormat="0" applyAlignment="0" applyProtection="0"/>
    <xf numFmtId="0" fontId="24" fillId="7" borderId="410" applyNumberFormat="0" applyAlignment="0" applyProtection="0"/>
    <xf numFmtId="0" fontId="24" fillId="7" borderId="410" applyNumberFormat="0" applyAlignment="0" applyProtection="0"/>
    <xf numFmtId="0" fontId="49" fillId="23" borderId="411" applyFill="0">
      <alignment horizontal="center" vertical="center" wrapText="1"/>
    </xf>
    <xf numFmtId="0" fontId="50" fillId="23" borderId="411" applyFill="0">
      <alignment horizontal="center" vertical="center" wrapText="1"/>
    </xf>
    <xf numFmtId="164" fontId="95" fillId="38" borderId="408">
      <alignment horizontal="right" vertical="center"/>
    </xf>
    <xf numFmtId="0" fontId="24" fillId="7" borderId="410" applyNumberFormat="0" applyAlignment="0" applyProtection="0"/>
    <xf numFmtId="0" fontId="24" fillId="7" borderId="410" applyNumberFormat="0" applyAlignment="0" applyProtection="0"/>
    <xf numFmtId="38" fontId="97" fillId="0" borderId="0" applyNumberFormat="0" applyFill="0" applyBorder="0" applyAlignment="0" applyProtection="0"/>
    <xf numFmtId="0" fontId="1" fillId="0" borderId="0"/>
  </cellStyleXfs>
  <cellXfs count="162">
    <xf numFmtId="38" fontId="0" fillId="0" borderId="0" xfId="0"/>
    <xf numFmtId="37" fontId="6" fillId="0" borderId="0" xfId="0" quotePrefix="1" applyNumberFormat="1" applyFont="1" applyFill="1" applyAlignment="1">
      <alignment horizontal="right"/>
    </xf>
    <xf numFmtId="37" fontId="6" fillId="0" borderId="9" xfId="0" applyNumberFormat="1" applyFont="1" applyFill="1" applyBorder="1" applyAlignment="1">
      <alignment horizontal="right"/>
    </xf>
    <xf numFmtId="37" fontId="4" fillId="0" borderId="0" xfId="0" applyNumberFormat="1" applyFont="1" applyFill="1" applyAlignment="1">
      <alignment horizontal="right"/>
    </xf>
    <xf numFmtId="169" fontId="4" fillId="0" borderId="0" xfId="0" applyNumberFormat="1" applyFont="1" applyFill="1" applyBorder="1" applyAlignment="1">
      <alignment horizontal="right"/>
    </xf>
    <xf numFmtId="38" fontId="4" fillId="0" borderId="0" xfId="0" applyNumberFormat="1" applyFont="1" applyFill="1" applyBorder="1" applyAlignment="1"/>
    <xf numFmtId="38" fontId="4" fillId="0" borderId="0" xfId="0" applyNumberFormat="1" applyFont="1" applyFill="1"/>
    <xf numFmtId="38" fontId="5" fillId="0" borderId="0" xfId="0" applyNumberFormat="1" applyFont="1" applyFill="1" applyBorder="1" applyAlignment="1"/>
    <xf numFmtId="37" fontId="5" fillId="0" borderId="0" xfId="0" applyNumberFormat="1" applyFont="1" applyFill="1" applyBorder="1" applyAlignment="1">
      <alignment horizontal="right"/>
    </xf>
    <xf numFmtId="169" fontId="5" fillId="0" borderId="0" xfId="0" applyNumberFormat="1" applyFont="1" applyFill="1" applyBorder="1" applyAlignment="1">
      <alignment horizontal="right"/>
    </xf>
    <xf numFmtId="38" fontId="4" fillId="0" borderId="0" xfId="0" applyNumberFormat="1" applyFont="1" applyFill="1" applyBorder="1" applyAlignment="1">
      <alignment horizontal="left"/>
    </xf>
    <xf numFmtId="169" fontId="4" fillId="0" borderId="0" xfId="99" applyNumberFormat="1" applyFont="1" applyFill="1" applyBorder="1" applyAlignment="1">
      <alignment horizontal="right"/>
    </xf>
    <xf numFmtId="38" fontId="5" fillId="0" borderId="0" xfId="0" applyNumberFormat="1" applyFont="1" applyFill="1" applyBorder="1" applyAlignment="1">
      <alignment wrapText="1"/>
    </xf>
    <xf numFmtId="38" fontId="4" fillId="0" borderId="0" xfId="0" applyNumberFormat="1" applyFont="1" applyFill="1" applyBorder="1" applyAlignment="1">
      <alignment wrapText="1"/>
    </xf>
    <xf numFmtId="3" fontId="4" fillId="0" borderId="0" xfId="0" quotePrefix="1" applyNumberFormat="1" applyFont="1" applyFill="1" applyAlignment="1">
      <alignment horizontal="right"/>
    </xf>
    <xf numFmtId="37" fontId="4" fillId="33" borderId="0" xfId="0" applyNumberFormat="1" applyFont="1" applyFill="1" applyAlignment="1">
      <alignment horizontal="left"/>
    </xf>
    <xf numFmtId="37" fontId="6" fillId="33" borderId="0" xfId="0" quotePrefix="1" applyNumberFormat="1" applyFont="1" applyFill="1" applyAlignment="1">
      <alignment horizontal="left"/>
    </xf>
    <xf numFmtId="37" fontId="6" fillId="33" borderId="0" xfId="0" applyNumberFormat="1" applyFont="1" applyFill="1" applyBorder="1" applyAlignment="1">
      <alignment horizontal="left"/>
    </xf>
    <xf numFmtId="169" fontId="4" fillId="33" borderId="0" xfId="0" applyNumberFormat="1" applyFont="1" applyFill="1" applyBorder="1" applyAlignment="1">
      <alignment horizontal="left"/>
    </xf>
    <xf numFmtId="37" fontId="4" fillId="33" borderId="0" xfId="0" applyNumberFormat="1" applyFont="1" applyFill="1" applyBorder="1" applyAlignment="1">
      <alignment horizontal="left"/>
    </xf>
    <xf numFmtId="37" fontId="5" fillId="33" borderId="0" xfId="0" applyNumberFormat="1" applyFont="1" applyFill="1" applyBorder="1" applyAlignment="1">
      <alignment horizontal="left"/>
    </xf>
    <xf numFmtId="169" fontId="5" fillId="33" borderId="0" xfId="0" applyNumberFormat="1" applyFont="1" applyFill="1" applyBorder="1" applyAlignment="1">
      <alignment horizontal="left"/>
    </xf>
    <xf numFmtId="38" fontId="4" fillId="33" borderId="0" xfId="0" applyNumberFormat="1" applyFont="1" applyFill="1" applyAlignment="1">
      <alignment horizontal="left"/>
    </xf>
    <xf numFmtId="167" fontId="5" fillId="33" borderId="0" xfId="0" quotePrefix="1" applyNumberFormat="1" applyFont="1" applyFill="1" applyAlignment="1">
      <alignment horizontal="left"/>
    </xf>
    <xf numFmtId="37" fontId="5" fillId="33" borderId="0" xfId="0" applyNumberFormat="1" applyFont="1" applyFill="1" applyBorder="1" applyAlignment="1">
      <alignment horizontal="left" vertical="center"/>
    </xf>
    <xf numFmtId="38" fontId="4" fillId="33" borderId="0" xfId="0" applyFont="1" applyFill="1" applyBorder="1" applyAlignment="1">
      <alignment horizontal="left"/>
    </xf>
    <xf numFmtId="38" fontId="4" fillId="33" borderId="0" xfId="0" applyNumberFormat="1" applyFont="1" applyFill="1"/>
    <xf numFmtId="3" fontId="4" fillId="33" borderId="0" xfId="0" applyNumberFormat="1" applyFont="1" applyFill="1" applyAlignment="1">
      <alignment horizontal="left"/>
    </xf>
    <xf numFmtId="37" fontId="4" fillId="33" borderId="0" xfId="0" applyNumberFormat="1" applyFont="1" applyFill="1" applyAlignment="1">
      <alignment horizontal="right"/>
    </xf>
    <xf numFmtId="169" fontId="4" fillId="33" borderId="0" xfId="0" applyNumberFormat="1" applyFont="1" applyFill="1" applyBorder="1" applyAlignment="1">
      <alignment horizontal="right"/>
    </xf>
    <xf numFmtId="37" fontId="4" fillId="33" borderId="0" xfId="0" applyNumberFormat="1" applyFont="1" applyFill="1" applyBorder="1" applyAlignment="1">
      <alignment horizontal="right"/>
    </xf>
    <xf numFmtId="169" fontId="5" fillId="33" borderId="0" xfId="0" applyNumberFormat="1" applyFont="1" applyFill="1" applyBorder="1" applyAlignment="1">
      <alignment horizontal="right"/>
    </xf>
    <xf numFmtId="37" fontId="6" fillId="33" borderId="0" xfId="0" quotePrefix="1" applyNumberFormat="1" applyFont="1" applyFill="1" applyAlignment="1">
      <alignment horizontal="right"/>
    </xf>
    <xf numFmtId="37" fontId="5" fillId="33" borderId="0" xfId="0" applyNumberFormat="1" applyFont="1" applyFill="1" applyBorder="1" applyAlignment="1">
      <alignment horizontal="right"/>
    </xf>
    <xf numFmtId="168" fontId="4" fillId="33" borderId="0" xfId="0" applyNumberFormat="1" applyFont="1" applyFill="1" applyBorder="1" applyAlignment="1">
      <alignment horizontal="right"/>
    </xf>
    <xf numFmtId="169" fontId="4" fillId="33" borderId="0" xfId="99" applyNumberFormat="1" applyFont="1" applyFill="1" applyBorder="1" applyAlignment="1">
      <alignment horizontal="right"/>
    </xf>
    <xf numFmtId="37" fontId="6" fillId="33" borderId="0" xfId="0" applyNumberFormat="1" applyFont="1" applyFill="1" applyBorder="1" applyAlignment="1">
      <alignment horizontal="right"/>
    </xf>
    <xf numFmtId="38" fontId="0" fillId="0" borderId="0" xfId="0" applyFill="1" applyAlignment="1">
      <alignment wrapText="1"/>
    </xf>
    <xf numFmtId="38" fontId="4" fillId="0" borderId="0" xfId="0" applyNumberFormat="1" applyFont="1" applyFill="1" applyBorder="1" applyAlignment="1">
      <alignment vertical="top"/>
    </xf>
    <xf numFmtId="38" fontId="4" fillId="0" borderId="0" xfId="0" applyNumberFormat="1" applyFont="1" applyFill="1" applyBorder="1" applyAlignment="1">
      <alignment horizontal="left" vertical="top"/>
    </xf>
    <xf numFmtId="38" fontId="5" fillId="33" borderId="0" xfId="0" applyNumberFormat="1" applyFont="1" applyFill="1" applyBorder="1" applyAlignment="1"/>
    <xf numFmtId="38" fontId="6" fillId="33" borderId="0" xfId="0" applyNumberFormat="1" applyFont="1" applyFill="1" applyBorder="1" applyAlignment="1"/>
    <xf numFmtId="38" fontId="0" fillId="0" borderId="0" xfId="0" applyFill="1" applyAlignment="1"/>
    <xf numFmtId="38" fontId="5" fillId="33" borderId="0" xfId="0" applyNumberFormat="1" applyFont="1" applyFill="1"/>
    <xf numFmtId="38" fontId="4" fillId="33" borderId="0" xfId="0" applyNumberFormat="1" applyFont="1" applyFill="1" applyBorder="1"/>
    <xf numFmtId="38" fontId="4" fillId="33" borderId="0" xfId="0" applyNumberFormat="1" applyFont="1" applyFill="1" applyBorder="1" applyAlignment="1"/>
    <xf numFmtId="38" fontId="4" fillId="33" borderId="0" xfId="0" applyNumberFormat="1" applyFont="1" applyFill="1" applyAlignment="1"/>
    <xf numFmtId="38" fontId="5" fillId="33" borderId="0" xfId="0" applyNumberFormat="1" applyFont="1" applyFill="1" applyBorder="1"/>
    <xf numFmtId="38" fontId="6" fillId="33" borderId="0" xfId="0" applyNumberFormat="1" applyFont="1" applyFill="1" applyBorder="1"/>
    <xf numFmtId="38" fontId="66" fillId="0" borderId="0" xfId="0" applyNumberFormat="1" applyFont="1" applyFill="1"/>
    <xf numFmtId="38" fontId="66" fillId="33" borderId="0" xfId="0" applyNumberFormat="1" applyFont="1" applyFill="1"/>
    <xf numFmtId="38" fontId="16" fillId="0" borderId="0" xfId="0" applyNumberFormat="1" applyFont="1" applyFill="1" applyBorder="1" applyAlignment="1"/>
    <xf numFmtId="38" fontId="4" fillId="0" borderId="0" xfId="87" applyNumberFormat="1" applyFont="1" applyFill="1" applyBorder="1" applyAlignment="1"/>
    <xf numFmtId="38" fontId="5" fillId="0" borderId="0" xfId="87" applyNumberFormat="1" applyFont="1" applyFill="1" applyBorder="1" applyAlignment="1"/>
    <xf numFmtId="3" fontId="4" fillId="0" borderId="0" xfId="87" quotePrefix="1" applyNumberFormat="1" applyFont="1" applyFill="1" applyAlignment="1">
      <alignment horizontal="right"/>
    </xf>
    <xf numFmtId="3" fontId="4" fillId="33" borderId="0" xfId="87" quotePrefix="1" applyNumberFormat="1" applyFont="1" applyFill="1" applyAlignment="1">
      <alignment horizontal="right"/>
    </xf>
    <xf numFmtId="3" fontId="4" fillId="32" borderId="0" xfId="87" quotePrefix="1" applyNumberFormat="1" applyFont="1" applyFill="1" applyAlignment="1">
      <alignment horizontal="right"/>
    </xf>
    <xf numFmtId="3" fontId="4" fillId="32" borderId="0" xfId="87" quotePrefix="1" applyNumberFormat="1" applyFont="1" applyFill="1" applyAlignment="1">
      <alignment horizontal="right"/>
    </xf>
    <xf numFmtId="3" fontId="4" fillId="32" borderId="0" xfId="87" quotePrefix="1" applyNumberFormat="1" applyFont="1" applyFill="1" applyAlignment="1">
      <alignment horizontal="right"/>
    </xf>
    <xf numFmtId="3" fontId="4" fillId="33" borderId="0" xfId="87" quotePrefix="1" applyNumberFormat="1" applyFont="1" applyFill="1" applyAlignment="1">
      <alignment horizontal="right"/>
    </xf>
    <xf numFmtId="38" fontId="4" fillId="33" borderId="0" xfId="0" applyNumberFormat="1" applyFont="1" applyFill="1" applyBorder="1" applyAlignment="1">
      <alignment horizontal="left"/>
    </xf>
    <xf numFmtId="38" fontId="4" fillId="33" borderId="0" xfId="0" applyNumberFormat="1" applyFont="1" applyFill="1" applyBorder="1" applyAlignment="1">
      <alignment horizontal="left" vertical="top"/>
    </xf>
    <xf numFmtId="49" fontId="6" fillId="0" borderId="0" xfId="0" quotePrefix="1" applyNumberFormat="1" applyFont="1" applyFill="1" applyAlignment="1">
      <alignment horizontal="right"/>
    </xf>
    <xf numFmtId="38" fontId="4" fillId="32" borderId="0" xfId="0" applyNumberFormat="1" applyFont="1" applyFill="1" applyBorder="1" applyAlignment="1">
      <alignment horizontal="left"/>
    </xf>
    <xf numFmtId="38" fontId="4" fillId="33" borderId="0" xfId="0" applyNumberFormat="1" applyFont="1" applyFill="1" applyAlignment="1">
      <alignment wrapText="1"/>
    </xf>
    <xf numFmtId="38" fontId="4" fillId="33" borderId="0" xfId="0" applyNumberFormat="1" applyFont="1" applyFill="1" applyBorder="1" applyAlignment="1">
      <alignment wrapText="1"/>
    </xf>
    <xf numFmtId="38" fontId="6" fillId="33" borderId="0" xfId="0" applyNumberFormat="1" applyFont="1" applyFill="1" applyBorder="1" applyAlignment="1">
      <alignment wrapText="1"/>
    </xf>
    <xf numFmtId="38" fontId="4" fillId="33" borderId="21" xfId="0" applyFont="1" applyFill="1" applyBorder="1"/>
    <xf numFmtId="38" fontId="4" fillId="33" borderId="22" xfId="0" applyFont="1" applyFill="1" applyBorder="1"/>
    <xf numFmtId="37" fontId="4" fillId="33" borderId="22" xfId="0" applyNumberFormat="1" applyFont="1" applyFill="1" applyBorder="1" applyAlignment="1">
      <alignment horizontal="right"/>
    </xf>
    <xf numFmtId="38" fontId="4" fillId="33" borderId="23" xfId="0" applyFont="1" applyFill="1" applyBorder="1"/>
    <xf numFmtId="38" fontId="4" fillId="33" borderId="24" xfId="0" applyFont="1" applyFill="1" applyBorder="1"/>
    <xf numFmtId="37" fontId="5" fillId="33" borderId="0" xfId="0" quotePrefix="1" applyNumberFormat="1" applyFont="1" applyFill="1" applyBorder="1" applyAlignment="1">
      <alignment horizontal="right"/>
    </xf>
    <xf numFmtId="38" fontId="4" fillId="33" borderId="25" xfId="0" applyFont="1" applyFill="1" applyBorder="1"/>
    <xf numFmtId="38" fontId="4" fillId="33" borderId="24" xfId="0" applyFont="1" applyFill="1" applyBorder="1" applyAlignment="1">
      <alignment wrapText="1"/>
    </xf>
    <xf numFmtId="37" fontId="5" fillId="33" borderId="0" xfId="0" quotePrefix="1" applyNumberFormat="1" applyFont="1" applyFill="1" applyBorder="1" applyAlignment="1">
      <alignment horizontal="right" wrapText="1"/>
    </xf>
    <xf numFmtId="38" fontId="4" fillId="33" borderId="25" xfId="0" applyFont="1" applyFill="1" applyBorder="1" applyAlignment="1">
      <alignment wrapText="1"/>
    </xf>
    <xf numFmtId="37" fontId="5" fillId="33" borderId="9" xfId="0" applyNumberFormat="1" applyFont="1" applyFill="1" applyBorder="1" applyAlignment="1">
      <alignment horizontal="right"/>
    </xf>
    <xf numFmtId="38" fontId="4" fillId="33" borderId="26" xfId="0" applyFont="1" applyFill="1" applyBorder="1"/>
    <xf numFmtId="38" fontId="4" fillId="33" borderId="0" xfId="0" applyNumberFormat="1" applyFont="1" applyFill="1" applyBorder="1" applyAlignment="1">
      <alignment vertical="top"/>
    </xf>
    <xf numFmtId="38" fontId="4" fillId="33" borderId="27" xfId="0" applyFont="1" applyFill="1" applyBorder="1"/>
    <xf numFmtId="38" fontId="4" fillId="33" borderId="28" xfId="0" applyFont="1" applyFill="1" applyBorder="1"/>
    <xf numFmtId="37" fontId="4" fillId="33" borderId="28" xfId="0" applyNumberFormat="1" applyFont="1" applyFill="1" applyBorder="1" applyAlignment="1">
      <alignment horizontal="right"/>
    </xf>
    <xf numFmtId="38" fontId="4" fillId="33" borderId="29" xfId="0" applyFont="1" applyFill="1" applyBorder="1"/>
    <xf numFmtId="38" fontId="4" fillId="33" borderId="0" xfId="0" quotePrefix="1" applyNumberFormat="1" applyFont="1" applyFill="1" applyBorder="1" applyAlignment="1"/>
    <xf numFmtId="37" fontId="6" fillId="33" borderId="9" xfId="0" applyNumberFormat="1" applyFont="1" applyFill="1" applyBorder="1" applyAlignment="1">
      <alignment horizontal="right" wrapText="1"/>
    </xf>
    <xf numFmtId="37" fontId="4" fillId="33" borderId="11" xfId="0" applyNumberFormat="1" applyFont="1" applyFill="1" applyBorder="1" applyAlignment="1">
      <alignment horizontal="right"/>
    </xf>
    <xf numFmtId="38" fontId="0" fillId="33" borderId="0" xfId="0" applyFill="1" applyAlignment="1">
      <alignment wrapText="1"/>
    </xf>
    <xf numFmtId="38" fontId="7" fillId="33" borderId="0" xfId="0" applyNumberFormat="1" applyFont="1" applyFill="1"/>
    <xf numFmtId="37" fontId="6" fillId="33" borderId="9" xfId="0" quotePrefix="1" applyNumberFormat="1" applyFont="1" applyFill="1" applyBorder="1" applyAlignment="1">
      <alignment horizontal="right" wrapText="1"/>
    </xf>
    <xf numFmtId="1" fontId="4" fillId="33" borderId="0" xfId="0" applyNumberFormat="1" applyFont="1" applyFill="1"/>
    <xf numFmtId="38" fontId="68" fillId="33" borderId="0" xfId="0" applyFont="1" applyFill="1" applyBorder="1"/>
    <xf numFmtId="38" fontId="68" fillId="33" borderId="0" xfId="0" applyFont="1" applyFill="1" applyBorder="1" applyAlignment="1">
      <alignment horizontal="left"/>
    </xf>
    <xf numFmtId="37" fontId="6" fillId="33" borderId="0" xfId="0" quotePrefix="1" applyNumberFormat="1" applyFont="1" applyFill="1" applyBorder="1" applyAlignment="1">
      <alignment horizontal="right"/>
    </xf>
    <xf numFmtId="37" fontId="5" fillId="33" borderId="9" xfId="0" applyNumberFormat="1" applyFont="1" applyFill="1" applyBorder="1" applyAlignment="1">
      <alignment horizontal="right" wrapText="1"/>
    </xf>
    <xf numFmtId="38" fontId="4" fillId="33" borderId="0" xfId="87" applyNumberFormat="1" applyFont="1" applyFill="1" applyBorder="1" applyAlignment="1"/>
    <xf numFmtId="38" fontId="5" fillId="33" borderId="0" xfId="87" applyNumberFormat="1" applyFont="1" applyFill="1" applyBorder="1" applyAlignment="1"/>
    <xf numFmtId="3" fontId="4" fillId="33" borderId="0" xfId="0" quotePrefix="1" applyNumberFormat="1" applyFont="1" applyFill="1" applyAlignment="1">
      <alignment horizontal="right"/>
    </xf>
    <xf numFmtId="38" fontId="0" fillId="33" borderId="0" xfId="0" applyFill="1" applyAlignment="1"/>
    <xf numFmtId="38" fontId="45" fillId="33" borderId="0" xfId="0" applyFont="1" applyFill="1" applyAlignment="1"/>
    <xf numFmtId="38" fontId="0" fillId="33" borderId="0" xfId="0" applyFill="1" applyBorder="1" applyAlignment="1">
      <alignment wrapText="1"/>
    </xf>
    <xf numFmtId="38" fontId="0" fillId="33" borderId="0" xfId="0" applyFill="1" applyBorder="1" applyAlignment="1"/>
    <xf numFmtId="38" fontId="8" fillId="33" borderId="0" xfId="0" applyFont="1" applyFill="1"/>
    <xf numFmtId="38" fontId="4" fillId="33" borderId="11" xfId="0" applyFont="1" applyFill="1" applyBorder="1" applyAlignment="1">
      <alignment horizontal="right"/>
    </xf>
    <xf numFmtId="38" fontId="5" fillId="33" borderId="0" xfId="0" applyNumberFormat="1" applyFont="1" applyFill="1" applyBorder="1" applyAlignment="1">
      <alignment horizontal="left"/>
    </xf>
    <xf numFmtId="38" fontId="4" fillId="33" borderId="11" xfId="0" applyNumberFormat="1" applyFont="1" applyFill="1" applyBorder="1"/>
    <xf numFmtId="38" fontId="0" fillId="33" borderId="0" xfId="0" applyFill="1" applyAlignment="1">
      <alignment horizontal="left"/>
    </xf>
    <xf numFmtId="38" fontId="4" fillId="33" borderId="0" xfId="0" applyNumberFormat="1" applyFont="1" applyFill="1" applyBorder="1" applyAlignment="1">
      <alignment vertical="top" wrapText="1"/>
    </xf>
    <xf numFmtId="38" fontId="5" fillId="33" borderId="0" xfId="0" applyNumberFormat="1" applyFont="1" applyFill="1" applyBorder="1" applyAlignment="1">
      <alignment wrapText="1"/>
    </xf>
    <xf numFmtId="38" fontId="4" fillId="33" borderId="0" xfId="0" applyNumberFormat="1" applyFont="1" applyFill="1" applyBorder="1" applyAlignment="1">
      <alignment horizontal="left" wrapText="1"/>
    </xf>
    <xf numFmtId="38" fontId="16" fillId="33" borderId="0" xfId="0" applyNumberFormat="1" applyFont="1" applyFill="1" applyBorder="1" applyAlignment="1"/>
    <xf numFmtId="171" fontId="12" fillId="33" borderId="0" xfId="0" applyNumberFormat="1" applyFont="1" applyFill="1" applyBorder="1" applyAlignment="1" applyProtection="1">
      <alignment vertical="center"/>
      <protection locked="0"/>
    </xf>
    <xf numFmtId="0" fontId="17" fillId="33" borderId="0" xfId="0" applyNumberFormat="1" applyFont="1" applyFill="1"/>
    <xf numFmtId="38" fontId="6" fillId="33" borderId="0" xfId="0" applyNumberFormat="1" applyFont="1" applyFill="1"/>
    <xf numFmtId="38" fontId="66" fillId="33" borderId="0" xfId="0" applyNumberFormat="1" applyFont="1" applyFill="1" applyAlignment="1">
      <alignment wrapText="1"/>
    </xf>
    <xf numFmtId="38" fontId="6" fillId="33" borderId="0" xfId="0" applyNumberFormat="1" applyFont="1" applyFill="1" applyAlignment="1">
      <alignment wrapText="1"/>
    </xf>
    <xf numFmtId="38" fontId="7" fillId="33" borderId="0" xfId="0" applyNumberFormat="1" applyFont="1" applyFill="1" applyBorder="1"/>
    <xf numFmtId="37" fontId="4" fillId="33" borderId="0" xfId="0" applyNumberFormat="1" applyFont="1" applyFill="1" applyAlignment="1">
      <alignment horizontal="left" wrapText="1"/>
    </xf>
    <xf numFmtId="38" fontId="67" fillId="33" borderId="0" xfId="0" applyNumberFormat="1" applyFont="1" applyFill="1"/>
    <xf numFmtId="38" fontId="13" fillId="33" borderId="0" xfId="0" applyNumberFormat="1" applyFont="1" applyFill="1" applyBorder="1" applyAlignment="1">
      <alignment wrapText="1"/>
    </xf>
    <xf numFmtId="37" fontId="13" fillId="33" borderId="0" xfId="0" applyNumberFormat="1" applyFont="1" applyFill="1" applyBorder="1" applyAlignment="1">
      <alignment horizontal="right"/>
    </xf>
    <xf numFmtId="38" fontId="16" fillId="33" borderId="0" xfId="0" applyNumberFormat="1" applyFont="1" applyFill="1"/>
    <xf numFmtId="37" fontId="16" fillId="33" borderId="0" xfId="0" applyNumberFormat="1" applyFont="1" applyFill="1" applyAlignment="1">
      <alignment horizontal="left"/>
    </xf>
    <xf numFmtId="169" fontId="5" fillId="33" borderId="0" xfId="0" applyNumberFormat="1" applyFont="1" applyFill="1" applyBorder="1" applyAlignment="1">
      <alignment horizontal="left" vertical="center"/>
    </xf>
    <xf numFmtId="38" fontId="66" fillId="33" borderId="0" xfId="0" applyNumberFormat="1" applyFont="1" applyFill="1" applyBorder="1"/>
    <xf numFmtId="3" fontId="4" fillId="33" borderId="0" xfId="0" applyNumberFormat="1" applyFont="1" applyFill="1" applyAlignment="1">
      <alignment horizontal="left" wrapText="1"/>
    </xf>
    <xf numFmtId="38" fontId="66" fillId="33" borderId="0" xfId="0" applyNumberFormat="1" applyFont="1" applyFill="1" applyAlignment="1"/>
    <xf numFmtId="38" fontId="4" fillId="33" borderId="0" xfId="0" applyNumberFormat="1" applyFont="1" applyFill="1" applyBorder="1" applyAlignment="1">
      <alignment horizontal="center"/>
    </xf>
    <xf numFmtId="169" fontId="4" fillId="33" borderId="0" xfId="0" applyNumberFormat="1" applyFont="1" applyFill="1" applyBorder="1" applyAlignment="1">
      <alignment horizontal="left" wrapText="1"/>
    </xf>
    <xf numFmtId="38" fontId="5" fillId="33" borderId="0" xfId="0" applyNumberFormat="1" applyFont="1" applyFill="1" applyBorder="1" applyAlignment="1">
      <alignment wrapText="1"/>
    </xf>
    <xf numFmtId="38" fontId="4" fillId="33" borderId="0" xfId="0" applyNumberFormat="1" applyFont="1" applyFill="1" applyBorder="1" applyAlignment="1">
      <alignment horizontal="left" wrapText="1"/>
    </xf>
    <xf numFmtId="38" fontId="4" fillId="33" borderId="0" xfId="0" applyNumberFormat="1" applyFont="1" applyFill="1" applyBorder="1" applyAlignment="1">
      <alignment wrapText="1"/>
    </xf>
    <xf numFmtId="38" fontId="0" fillId="33" borderId="0" xfId="0" applyFill="1" applyAlignment="1">
      <alignment wrapText="1"/>
    </xf>
    <xf numFmtId="38" fontId="5" fillId="33" borderId="0" xfId="0" applyNumberFormat="1" applyFont="1" applyFill="1" applyBorder="1" applyAlignment="1">
      <alignment wrapText="1"/>
    </xf>
    <xf numFmtId="3" fontId="4" fillId="33" borderId="0" xfId="87" quotePrefix="1" applyNumberFormat="1" applyFont="1" applyFill="1" applyBorder="1" applyAlignment="1">
      <alignment horizontal="right"/>
    </xf>
    <xf numFmtId="38" fontId="4" fillId="33" borderId="0" xfId="0" applyNumberFormat="1" applyFont="1" applyFill="1" applyAlignment="1">
      <alignment vertical="center"/>
    </xf>
    <xf numFmtId="38" fontId="4" fillId="33" borderId="24" xfId="0" applyFont="1" applyFill="1" applyBorder="1" applyAlignment="1">
      <alignment vertical="center"/>
    </xf>
    <xf numFmtId="38" fontId="5" fillId="33" borderId="0" xfId="0" applyNumberFormat="1" applyFont="1" applyFill="1" applyBorder="1" applyAlignment="1">
      <alignment vertical="center"/>
    </xf>
    <xf numFmtId="38" fontId="4" fillId="33" borderId="0" xfId="0" applyNumberFormat="1" applyFont="1" applyFill="1" applyBorder="1" applyAlignment="1">
      <alignment vertical="center"/>
    </xf>
    <xf numFmtId="37" fontId="5" fillId="33" borderId="10" xfId="0" applyNumberFormat="1" applyFont="1" applyFill="1" applyBorder="1" applyAlignment="1">
      <alignment horizontal="right" vertical="center"/>
    </xf>
    <xf numFmtId="38" fontId="4" fillId="33" borderId="25" xfId="0" applyFont="1" applyFill="1" applyBorder="1" applyAlignment="1">
      <alignment vertical="center"/>
    </xf>
    <xf numFmtId="38" fontId="66" fillId="33" borderId="0" xfId="0" applyNumberFormat="1" applyFont="1" applyFill="1" applyAlignment="1">
      <alignment vertical="center"/>
    </xf>
    <xf numFmtId="38" fontId="66" fillId="40" borderId="0" xfId="0" applyNumberFormat="1" applyFont="1" applyFill="1"/>
    <xf numFmtId="38" fontId="4" fillId="40" borderId="0" xfId="0" applyNumberFormat="1" applyFont="1" applyFill="1"/>
    <xf numFmtId="38" fontId="4" fillId="40" borderId="0" xfId="0" applyNumberFormat="1" applyFont="1" applyFill="1" applyAlignment="1">
      <alignment wrapText="1"/>
    </xf>
    <xf numFmtId="38" fontId="4" fillId="40" borderId="0" xfId="0" applyNumberFormat="1" applyFont="1" applyFill="1" applyAlignment="1">
      <alignment vertical="center"/>
    </xf>
    <xf numFmtId="38" fontId="96" fillId="40" borderId="0" xfId="0" applyNumberFormat="1" applyFont="1" applyFill="1"/>
    <xf numFmtId="38" fontId="66" fillId="40" borderId="0" xfId="0" applyNumberFormat="1" applyFont="1" applyFill="1" applyAlignment="1">
      <alignment wrapText="1"/>
    </xf>
    <xf numFmtId="38" fontId="66" fillId="40" borderId="0" xfId="0" applyNumberFormat="1" applyFont="1" applyFill="1" applyAlignment="1">
      <alignment vertical="center"/>
    </xf>
    <xf numFmtId="38" fontId="67" fillId="40" borderId="0" xfId="0" applyNumberFormat="1" applyFont="1" applyFill="1"/>
    <xf numFmtId="38" fontId="66" fillId="40" borderId="0" xfId="0" applyNumberFormat="1" applyFont="1" applyFill="1" applyBorder="1"/>
    <xf numFmtId="38" fontId="4" fillId="40" borderId="0" xfId="0" applyNumberFormat="1" applyFont="1" applyFill="1" applyBorder="1" applyAlignment="1"/>
    <xf numFmtId="38" fontId="66" fillId="40" borderId="0" xfId="0" applyNumberFormat="1" applyFont="1" applyFill="1" applyAlignment="1"/>
    <xf numFmtId="0" fontId="13" fillId="0" borderId="0" xfId="3856" applyFont="1" applyAlignment="1">
      <alignment wrapText="1"/>
    </xf>
    <xf numFmtId="0" fontId="10" fillId="0" borderId="0" xfId="3856" applyFont="1" applyAlignment="1">
      <alignment wrapText="1"/>
    </xf>
    <xf numFmtId="38" fontId="98" fillId="0" borderId="0" xfId="3855" applyFont="1" applyFill="1" applyAlignment="1" applyProtection="1">
      <alignment wrapText="1"/>
    </xf>
    <xf numFmtId="38" fontId="99" fillId="0" borderId="0" xfId="0" applyFont="1" applyAlignment="1">
      <alignment wrapText="1"/>
    </xf>
    <xf numFmtId="38" fontId="59" fillId="0" borderId="0" xfId="0" applyFont="1" applyAlignment="1">
      <alignment wrapText="1"/>
    </xf>
    <xf numFmtId="38" fontId="4" fillId="0" borderId="0" xfId="0" applyNumberFormat="1" applyFont="1" applyFill="1" applyBorder="1" applyAlignment="1">
      <alignment wrapText="1"/>
    </xf>
    <xf numFmtId="38" fontId="0" fillId="0" borderId="0" xfId="0" applyFill="1" applyAlignment="1">
      <alignment wrapText="1"/>
    </xf>
    <xf numFmtId="38" fontId="4" fillId="33" borderId="0" xfId="0" applyNumberFormat="1" applyFont="1" applyFill="1" applyBorder="1" applyAlignment="1">
      <alignment horizontal="left" wrapText="1"/>
    </xf>
    <xf numFmtId="38" fontId="5" fillId="33" borderId="0" xfId="0" applyNumberFormat="1" applyFont="1" applyFill="1" applyBorder="1" applyAlignment="1">
      <alignment vertical="center" wrapText="1"/>
    </xf>
  </cellXfs>
  <cellStyles count="3857">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5"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4 2 2" xfId="281" xr:uid="{4F215D3E-C157-4762-AF29-EA6E241B4689}"/>
    <cellStyle name="Accent4 3" xfId="387" xr:uid="{15647C1C-1BE8-418F-A665-B82F22D63045}"/>
    <cellStyle name="Accent5 2" xfId="24" xr:uid="{00000000-0005-0000-0000-000017000000}"/>
    <cellStyle name="Accent6 2" xfId="25" xr:uid="{00000000-0005-0000-0000-000018000000}"/>
    <cellStyle name="Bad 2" xfId="26" xr:uid="{00000000-0005-0000-0000-000019000000}"/>
    <cellStyle name="Bad 2 2" xfId="343" xr:uid="{AA6C943A-0983-45EC-9B4B-84F80130560F}"/>
    <cellStyle name="Bad 3" xfId="380" xr:uid="{CD109B47-5328-47DA-AFD2-A17BDFF99377}"/>
    <cellStyle name="Bold 11" xfId="184" xr:uid="{9D81F193-1FC0-4969-BA1A-9747F9C96BAD}"/>
    <cellStyle name="Calc#" xfId="27" xr:uid="{00000000-0005-0000-0000-00001A000000}"/>
    <cellStyle name="Calc# 2" xfId="389" xr:uid="{9EAF4BA2-CBCA-499A-8172-DFA9AD7F58DB}"/>
    <cellStyle name="Calc# 3" xfId="290" xr:uid="{05F13C8B-4478-44E2-8106-894CCDEAECAF}"/>
    <cellStyle name="Calc#.##" xfId="28" xr:uid="{00000000-0005-0000-0000-00001B000000}"/>
    <cellStyle name="Calc#.## 2" xfId="390" xr:uid="{4F88ABD8-E222-47B6-B5BF-4A4451D37057}"/>
    <cellStyle name="Calc#.## 3" xfId="291" xr:uid="{97A12A9F-4EEB-45A9-BFFE-151E7C7BF752}"/>
    <cellStyle name="Calc#.##_Forecast PREFU20" xfId="575" xr:uid="{1EB5233A-7AC6-4FD3-B356-46F3B72C29B3}"/>
    <cellStyle name="Calc#_Forecast PREFU20" xfId="574" xr:uid="{0D79A589-1F6C-43C4-A087-03BA90D7D285}"/>
    <cellStyle name="Calc$" xfId="29" xr:uid="{00000000-0005-0000-0000-00001C000000}"/>
    <cellStyle name="Calc$ 2" xfId="30" xr:uid="{00000000-0005-0000-0000-00001D000000}"/>
    <cellStyle name="Calc$#" xfId="31" xr:uid="{00000000-0005-0000-0000-00001E000000}"/>
    <cellStyle name="Calc$# 2" xfId="416" xr:uid="{F3FD506F-8565-4728-AB3D-696B4089EA0A}"/>
    <cellStyle name="Calc$# 3" xfId="292" xr:uid="{5F51E491-9F88-479D-89F5-BF5C82845AC5}"/>
    <cellStyle name="Calc$#.##" xfId="32" xr:uid="{00000000-0005-0000-0000-00001F000000}"/>
    <cellStyle name="Calc$#.## 2" xfId="417" xr:uid="{4D4BE602-DC12-4D64-BCC7-01E43923A7E7}"/>
    <cellStyle name="Calc$#.## 3" xfId="293" xr:uid="{E6A6BFCE-4280-4AA3-A849-BD6BB47EF7E7}"/>
    <cellStyle name="Calc$#.##_Forecast PREFU20" xfId="577" xr:uid="{A190E41A-B3C6-4027-A6D7-33F89F295B80}"/>
    <cellStyle name="Calc$#_Forecast PREFU20" xfId="576" xr:uid="{9EBD40BC-6414-4CD5-AF63-7337D64858FD}"/>
    <cellStyle name="Calc$_HYEFU19 expenses" xfId="447" xr:uid="{DDAF3ABE-2EF2-4EE4-9825-C1A5D449381B}"/>
    <cellStyle name="Calc$m" xfId="33" xr:uid="{00000000-0005-0000-0000-000020000000}"/>
    <cellStyle name="Calc$m 2" xfId="392" xr:uid="{A882B3E8-3F21-401E-94E6-F672A065BA57}"/>
    <cellStyle name="Calc$m 3" xfId="294" xr:uid="{52E7DE5A-B7B6-4654-A868-F29482703311}"/>
    <cellStyle name="Calc$m_Forecast PREFU20" xfId="578" xr:uid="{226CAA6F-C995-41D8-ADC7-2BE2D149157F}"/>
    <cellStyle name="Calc%" xfId="34" xr:uid="{00000000-0005-0000-0000-000021000000}"/>
    <cellStyle name="Calc% 2" xfId="393" xr:uid="{72A72FD9-A337-4C03-A2AC-D121A4EC708D}"/>
    <cellStyle name="Calc% 3" xfId="295" xr:uid="{3FD208D8-81D9-4A82-B098-EA8312560DA0}"/>
    <cellStyle name="Calc%_Forecast PREFU20" xfId="579" xr:uid="{7E20B6C7-A0A3-42CD-B0C3-4F71799DBF63}"/>
    <cellStyle name="CalcDate" xfId="35" xr:uid="{00000000-0005-0000-0000-000022000000}"/>
    <cellStyle name="CalcDate 2" xfId="394" xr:uid="{9E8A3321-B48E-48BB-8A9A-6C2D54CEC5A6}"/>
    <cellStyle name="CalcDate 3" xfId="296" xr:uid="{C7BA1D34-A2E0-476E-B9FE-8DFFE04AD071}"/>
    <cellStyle name="CalcDate_Forecast PREFU20" xfId="580" xr:uid="{410506EE-6DBD-4BE3-A169-3C6BD1DCC50A}"/>
    <cellStyle name="CalcText" xfId="36" xr:uid="{00000000-0005-0000-0000-000023000000}"/>
    <cellStyle name="CalcText 2" xfId="395" xr:uid="{1908B3DE-822D-4628-B0AF-65C05DB7F0F2}"/>
    <cellStyle name="CalcText 3" xfId="297" xr:uid="{6C4D99F9-9468-41F6-8F30-67FCB94D264C}"/>
    <cellStyle name="CalcText_Forecast PREFU20" xfId="581" xr:uid="{F87ACD83-E1DD-4862-BC77-79C407369C06}"/>
    <cellStyle name="Calculation 2" xfId="37" xr:uid="{00000000-0005-0000-0000-000024000000}"/>
    <cellStyle name="Calculation 2 2" xfId="694" xr:uid="{27B4545C-8F35-477D-B290-16D8E5B5AF41}"/>
    <cellStyle name="Calculation 2 2 2" xfId="1317" xr:uid="{6D2F07ED-20A4-43DD-B851-ECD36680A203}"/>
    <cellStyle name="Calculation 2 2 3" xfId="1708" xr:uid="{F86F42BC-7948-4C44-96F4-254A4D5D017A}"/>
    <cellStyle name="Calculation 2 2 4" xfId="2094" xr:uid="{E7139C32-ADBF-481D-BD8B-0AA7970C0EDF}"/>
    <cellStyle name="Calculation 2 2 5" xfId="2480" xr:uid="{C9AED1DB-34D4-49A2-922A-C2BD5B9E5EC9}"/>
    <cellStyle name="Calculation 2 2 6" xfId="2856" xr:uid="{A4738AB7-3805-45A3-B2C4-BBEFB2B295E3}"/>
    <cellStyle name="Calculation 2 2 7" xfId="3223" xr:uid="{915047A6-E287-42F4-B061-A4621FE10974}"/>
    <cellStyle name="Calculation 2 2 8" xfId="3579" xr:uid="{1977069A-B1F2-4FDE-9304-228553228298}"/>
    <cellStyle name="Calculation 2 3" xfId="872" xr:uid="{9DFB0934-98F2-4101-BD1A-CF18531531F3}"/>
    <cellStyle name="Calculation 2 3 2" xfId="1494" xr:uid="{47CE4E49-A08D-4635-A6A2-DD681CC980AF}"/>
    <cellStyle name="Calculation 2 3 3" xfId="1884" xr:uid="{5DE4AA27-B98B-4DA3-90F9-CA69EC9B12E9}"/>
    <cellStyle name="Calculation 2 3 4" xfId="2271" xr:uid="{2D706E5A-CD89-4341-9284-22F59AB9EC27}"/>
    <cellStyle name="Calculation 2 3 5" xfId="2656" xr:uid="{03247C24-B1AA-456E-A6E6-CD1FA0669F35}"/>
    <cellStyle name="Calculation 2 3 6" xfId="3032" xr:uid="{5BF22400-B54F-4FC5-9461-BDA385290589}"/>
    <cellStyle name="Calculation 2 3 7" xfId="3399" xr:uid="{6DAF3835-F0E5-445B-9CB8-15C50C2399B1}"/>
    <cellStyle name="Calculation 2 3 8" xfId="3755" xr:uid="{26A28E6C-6F6E-4F43-A06D-BABA28FA51B4}"/>
    <cellStyle name="Calculation 2 4" xfId="815" xr:uid="{A454B668-0689-42B3-ACF0-1499787CBFEE}"/>
    <cellStyle name="Calculation 2 4 2" xfId="1438" xr:uid="{38EE0D6C-4544-4FB3-9FB6-26C704C34800}"/>
    <cellStyle name="Calculation 2 4 3" xfId="1828" xr:uid="{6742482B-BF6C-4D24-9948-E0A966CD46B8}"/>
    <cellStyle name="Calculation 2 4 4" xfId="2215" xr:uid="{D59CA3CE-2359-48D9-97B1-A6C5ABB5911A}"/>
    <cellStyle name="Calculation 2 4 5" xfId="2600" xr:uid="{630357E8-5910-4884-B973-1265D7CF405C}"/>
    <cellStyle name="Calculation 2 4 6" xfId="2976" xr:uid="{62C46698-C191-4F7A-8088-6B75EF8E27C2}"/>
    <cellStyle name="Calculation 2 4 7" xfId="3343" xr:uid="{5C9D3459-3341-496C-B8CA-1332CFDC3387}"/>
    <cellStyle name="Calculation 2 4 8" xfId="3699" xr:uid="{F8BED8AE-831B-4052-AF3F-3963F12D8EC4}"/>
    <cellStyle name="Calculation 2 5" xfId="857" xr:uid="{043377BD-BB5F-42C2-8843-E318FAA5457A}"/>
    <cellStyle name="Calculation 2 5 2" xfId="1479" xr:uid="{B9E6A1C4-AC97-4C55-AE5F-897C070BE3E6}"/>
    <cellStyle name="Calculation 2 5 3" xfId="1869" xr:uid="{2753F52D-D29D-480D-9C1A-3643925C2B41}"/>
    <cellStyle name="Calculation 2 5 4" xfId="2256" xr:uid="{8303AEA7-2DDD-45C6-BCB3-68F681289DEE}"/>
    <cellStyle name="Calculation 2 5 5" xfId="2641" xr:uid="{49090755-D276-4FC2-B52B-358B3AFAE623}"/>
    <cellStyle name="Calculation 2 5 6" xfId="3017" xr:uid="{2F3162EE-5C0B-45BD-B381-81128E48399E}"/>
    <cellStyle name="Calculation 2 5 7" xfId="3384" xr:uid="{86808260-5758-4FEE-B84A-10C97DDA7200}"/>
    <cellStyle name="Calculation 2 5 8" xfId="3740" xr:uid="{9998B112-DC40-472B-9CF5-B10758F76123}"/>
    <cellStyle name="Calculation 2 6" xfId="633" xr:uid="{6496522D-DA21-4319-A708-B309CD207B96}"/>
    <cellStyle name="Calculation 2 6 2" xfId="1257" xr:uid="{70A1C039-F01D-4018-A701-60D25AA03E97}"/>
    <cellStyle name="Calculation 2 6 3" xfId="1648" xr:uid="{F2BC4EAF-5F0B-461D-A7CA-29A7D2B2BB1D}"/>
    <cellStyle name="Calculation 2 6 4" xfId="2035" xr:uid="{C4790DE4-4428-48D0-870A-A0FF8E284CA1}"/>
    <cellStyle name="Calculation 2 6 5" xfId="2420" xr:uid="{EB445CF0-D2E2-4272-8F78-B7FE9896AC06}"/>
    <cellStyle name="Calculation 2 6 6" xfId="2797" xr:uid="{7F0D019B-B760-489A-99A9-EC81029D1C84}"/>
    <cellStyle name="Calculation 2 6 7" xfId="3163" xr:uid="{AA97E2CF-BD48-49B3-BAA0-10410563FD26}"/>
    <cellStyle name="Calculation 2 6 8" xfId="3520" xr:uid="{3F9B2855-B99D-4C73-A603-A04A59334DC9}"/>
    <cellStyle name="Calculation 2 7" xfId="158" xr:uid="{1109B8BC-AC55-45BB-999A-0794A0E0CB7E}"/>
    <cellStyle name="Calculation 2 8" xfId="1190" xr:uid="{3E37C489-BCAC-4CA4-A75A-F69A9A9B875B}"/>
    <cellStyle name="Calculation 3" xfId="430" xr:uid="{F2DA3D07-2E00-493B-A2FB-C16073D3B7F6}"/>
    <cellStyle name="Calculation 3 10" xfId="1032" xr:uid="{399AFF54-12AF-4E58-83B6-DEE820BF687B}"/>
    <cellStyle name="Calculation 3 11" xfId="141" xr:uid="{984E1D7D-0939-4BDB-83ED-7F59DD4CCC0B}"/>
    <cellStyle name="Calculation 3 12" xfId="1233" xr:uid="{156A7E94-72DB-499B-8465-523185FB3A21}"/>
    <cellStyle name="Calculation 3 13" xfId="2392" xr:uid="{0E3DB029-AA87-4339-9F93-782305C42FED}"/>
    <cellStyle name="Calculation 3 14" xfId="169" xr:uid="{E52FF73B-A285-4ADA-89F5-129F3AFFBAAB}"/>
    <cellStyle name="Calculation 3 15" xfId="3141" xr:uid="{EC52B698-B901-4710-971B-C322FF0718F5}"/>
    <cellStyle name="Calculation 3 2" xfId="755" xr:uid="{7EC7DAE4-44BC-4A28-A417-6D014F2173A7}"/>
    <cellStyle name="Calculation 3 2 2" xfId="1378" xr:uid="{462B7CF1-72BD-4A2B-A0E5-9F8B35A5EA07}"/>
    <cellStyle name="Calculation 3 2 3" xfId="1768" xr:uid="{FE497A1C-A9DD-40FE-9461-BF66DE8D5B2C}"/>
    <cellStyle name="Calculation 3 2 4" xfId="2155" xr:uid="{76219A96-B956-4E2C-96AE-495F6AE70CB2}"/>
    <cellStyle name="Calculation 3 2 5" xfId="2540" xr:uid="{6E798DDE-EE84-40A4-9D3D-1616DCCB1564}"/>
    <cellStyle name="Calculation 3 2 6" xfId="2916" xr:uid="{4E98D2BD-80D7-4881-922E-5E56E418C976}"/>
    <cellStyle name="Calculation 3 2 7" xfId="3283" xr:uid="{DD50B0BF-098B-4C91-BE66-1C3D6D1317F7}"/>
    <cellStyle name="Calculation 3 2 8" xfId="3639" xr:uid="{3BC25F97-A627-4088-A999-EE10A753EE11}"/>
    <cellStyle name="Calculation 3 3" xfId="696" xr:uid="{8F96C3D9-8620-4FD4-AD29-BE6FFE8CB2E1}"/>
    <cellStyle name="Calculation 3 3 2" xfId="1319" xr:uid="{79AF8EA8-46C2-4C40-8563-A3838007F567}"/>
    <cellStyle name="Calculation 3 3 3" xfId="1710" xr:uid="{0A3F447B-B0EC-43C8-A8A8-4525BC9F2A5A}"/>
    <cellStyle name="Calculation 3 3 4" xfId="2096" xr:uid="{B3C7B478-DAA0-4168-A463-F717D875AEB2}"/>
    <cellStyle name="Calculation 3 3 5" xfId="2482" xr:uid="{8CD0E490-4029-41DD-974B-55CD604A9C90}"/>
    <cellStyle name="Calculation 3 3 6" xfId="2858" xr:uid="{67EC4BC6-89F8-42D9-8CCC-86B137024798}"/>
    <cellStyle name="Calculation 3 3 7" xfId="3225" xr:uid="{31A2588A-AF1E-4045-AAD8-6FF6016172E5}"/>
    <cellStyle name="Calculation 3 3 8" xfId="3581" xr:uid="{E1145F5D-386E-470E-81E8-1419B45B99D8}"/>
    <cellStyle name="Calculation 3 4" xfId="754" xr:uid="{3CD5FF42-30BA-49C7-AD66-72031334F9D7}"/>
    <cellStyle name="Calculation 3 4 2" xfId="1377" xr:uid="{668B1F9C-456B-4275-8AA4-39E36C26D046}"/>
    <cellStyle name="Calculation 3 4 3" xfId="1767" xr:uid="{D314F36E-639A-4A03-94B7-085F3FE7D7A5}"/>
    <cellStyle name="Calculation 3 4 4" xfId="2154" xr:uid="{361B8A81-4D08-499C-BE97-29E6EC413663}"/>
    <cellStyle name="Calculation 3 4 5" xfId="2539" xr:uid="{0F54BDC7-1541-450D-A90C-B09AC16DC5FA}"/>
    <cellStyle name="Calculation 3 4 6" xfId="2915" xr:uid="{4DD2F2D9-24F3-4143-93C3-4C67A0093A16}"/>
    <cellStyle name="Calculation 3 4 7" xfId="3282" xr:uid="{15E54433-E3FB-47ED-9118-0775B0458969}"/>
    <cellStyle name="Calculation 3 4 8" xfId="3638" xr:uid="{6EA5E4E6-FBCB-4DA7-8265-8F98195B6DFC}"/>
    <cellStyle name="Calculation 3 5" xfId="853" xr:uid="{11BB7233-FC8D-40FD-B50B-0BBDDA2B5CD0}"/>
    <cellStyle name="Calculation 3 5 2" xfId="1475" xr:uid="{F492164A-58B7-4647-B76A-D401C9032B7F}"/>
    <cellStyle name="Calculation 3 5 3" xfId="1865" xr:uid="{2CD6B6AF-685E-4AD5-A5D0-CE646285D8D5}"/>
    <cellStyle name="Calculation 3 5 4" xfId="2252" xr:uid="{013C88BD-460F-4B4D-A262-7CCA48B79EE9}"/>
    <cellStyle name="Calculation 3 5 5" xfId="2637" xr:uid="{E911A050-9272-48E6-BF3B-EF7D8CD34FCB}"/>
    <cellStyle name="Calculation 3 5 6" xfId="3013" xr:uid="{7F69ACCB-F074-44D4-BEDC-A4BF59D463F2}"/>
    <cellStyle name="Calculation 3 5 7" xfId="3380" xr:uid="{BEBDD769-357D-429F-8239-215E6B2F934B}"/>
    <cellStyle name="Calculation 3 5 8" xfId="3736" xr:uid="{937D3AD4-00E6-47E0-BD81-BF8266DAA6C4}"/>
    <cellStyle name="Calculation 3 6" xfId="359" xr:uid="{BC82E6B6-6767-45A6-9F88-F4AF6828E858}"/>
    <cellStyle name="Calculation 3 6 2" xfId="1074" xr:uid="{F47EE594-C330-474A-9B1B-2DDB11832D4E}"/>
    <cellStyle name="Calculation 3 6 3" xfId="1119" xr:uid="{FE513EB0-6210-4050-8299-8B48201864E7}"/>
    <cellStyle name="Calculation 3 6 4" xfId="1034" xr:uid="{5AE99089-9CF0-466D-932E-89A2F3C94AFF}"/>
    <cellStyle name="Calculation 3 6 5" xfId="1113" xr:uid="{C052CB2D-1F51-4224-920B-3110AC4060DC}"/>
    <cellStyle name="Calculation 3 6 6" xfId="438" xr:uid="{1371A0EA-5158-41D5-8B2C-E52AEB7ABB56}"/>
    <cellStyle name="Calculation 3 6 7" xfId="161" xr:uid="{F4CE7F54-9E53-4ACD-99DA-1B975E8BA226}"/>
    <cellStyle name="Calculation 3 6 8" xfId="1099" xr:uid="{8E9BDBC1-989D-4E22-8726-4886F98C3C3F}"/>
    <cellStyle name="Calculation 3 7" xfId="672" xr:uid="{6E912106-EECD-4380-B32A-B5288C47449B}"/>
    <cellStyle name="Calculation 3 7 2" xfId="1296" xr:uid="{C9138D11-672B-459D-BE6E-C8D03B335404}"/>
    <cellStyle name="Calculation 3 7 3" xfId="1687" xr:uid="{03DCB526-E0AF-442D-8EEC-F8D448552324}"/>
    <cellStyle name="Calculation 3 7 4" xfId="2073" xr:uid="{68E80E69-6B12-47D7-BDF6-11898BB6F5D9}"/>
    <cellStyle name="Calculation 3 7 5" xfId="2459" xr:uid="{39B8973D-C94D-4C18-8773-553634051D5A}"/>
    <cellStyle name="Calculation 3 7 6" xfId="2835" xr:uid="{F8413CFB-3064-4F90-80BF-AF7B0471E770}"/>
    <cellStyle name="Calculation 3 7 7" xfId="3202" xr:uid="{D48312EA-22F6-4C0E-A7B9-5D5B6F7EAD40}"/>
    <cellStyle name="Calculation 3 7 8" xfId="3558" xr:uid="{E936F133-9196-4D7B-9E9A-86430D7AB52C}"/>
    <cellStyle name="Calculation 3 8" xfId="720" xr:uid="{649602A9-2CDD-4CFE-B552-D6EC455594D6}"/>
    <cellStyle name="Calculation 3 8 2" xfId="1343" xr:uid="{88AA85E1-EB66-40CB-B808-E6CFD03A2B1F}"/>
    <cellStyle name="Calculation 3 8 3" xfId="1734" xr:uid="{2CF70BC0-B6DD-447E-991D-060F421C64AD}"/>
    <cellStyle name="Calculation 3 8 4" xfId="2120" xr:uid="{232C2A72-02AF-43A2-A489-8CBF876CCAE0}"/>
    <cellStyle name="Calculation 3 8 5" xfId="2506" xr:uid="{ED571BC1-DD3E-4FA6-A8EE-FFB870E7B4AA}"/>
    <cellStyle name="Calculation 3 8 6" xfId="2882" xr:uid="{907ED907-58CF-4845-B848-0C1791891353}"/>
    <cellStyle name="Calculation 3 8 7" xfId="3249" xr:uid="{846083BE-A696-4A25-963B-4D5B303AD3E0}"/>
    <cellStyle name="Calculation 3 8 8" xfId="3605" xr:uid="{F89D8B37-6822-44CA-A30B-64757A0C5F83}"/>
    <cellStyle name="Calculation 3 9" xfId="1125" xr:uid="{E77DBD77-AFA5-4839-9BA3-0ED71DA3FD44}"/>
    <cellStyle name="Calculation 4" xfId="435" xr:uid="{6FC176FA-6886-46DC-B14A-04E6ADB276C6}"/>
    <cellStyle name="Calculation 4 10" xfId="174" xr:uid="{E9E2BA3E-E814-48F0-8D7A-FD3683C61E0A}"/>
    <cellStyle name="Calculation 4 11" xfId="1192" xr:uid="{E4116317-E3EF-46BA-8CF9-67E01A6BBC06}"/>
    <cellStyle name="Calculation 4 12" xfId="1202" xr:uid="{01A12CAE-6890-4A44-B1AD-B8DC31BE453D}"/>
    <cellStyle name="Calculation 4 13" xfId="990" xr:uid="{1B08E75D-19C3-4799-A6FB-F9ED138542C7}"/>
    <cellStyle name="Calculation 4 14" xfId="1226" xr:uid="{89D4E67F-0C0F-4D9D-B937-393C3D4A329F}"/>
    <cellStyle name="Calculation 4 15" xfId="991" xr:uid="{DA1FC8EF-A3AC-4EC1-A562-BD24D17984FF}"/>
    <cellStyle name="Calculation 4 2" xfId="760" xr:uid="{E08ECD48-90C7-47F0-86C7-D5E31D92DBD3}"/>
    <cellStyle name="Calculation 4 2 2" xfId="1383" xr:uid="{A92C38B7-820B-4ACA-82E9-B7432CE3671A}"/>
    <cellStyle name="Calculation 4 2 3" xfId="1773" xr:uid="{3139D951-6633-46A5-A058-62E9ADAA2FB8}"/>
    <cellStyle name="Calculation 4 2 4" xfId="2160" xr:uid="{294E8697-EFE5-417D-93B8-ADD6A2755C43}"/>
    <cellStyle name="Calculation 4 2 5" xfId="2545" xr:uid="{F041EA50-5898-4072-B252-8F49570A6EF0}"/>
    <cellStyle name="Calculation 4 2 6" xfId="2921" xr:uid="{62A95B48-D345-4128-97CD-C279CDC45968}"/>
    <cellStyle name="Calculation 4 2 7" xfId="3288" xr:uid="{E0BB902F-D61A-4AE2-998E-6581F06693A6}"/>
    <cellStyle name="Calculation 4 2 8" xfId="3644" xr:uid="{FF9D59E7-6540-4B68-BEC1-67C44619D5E0}"/>
    <cellStyle name="Calculation 4 3" xfId="761" xr:uid="{C38BA299-63AE-4E11-9FDC-6FE53F9AE3CD}"/>
    <cellStyle name="Calculation 4 3 2" xfId="1384" xr:uid="{9D6E0234-0999-43E0-BB30-D263FB8D2BE2}"/>
    <cellStyle name="Calculation 4 3 3" xfId="1774" xr:uid="{7567CA8D-99ED-43AD-981F-A9368DA459ED}"/>
    <cellStyle name="Calculation 4 3 4" xfId="2161" xr:uid="{6700172F-33B7-411A-BEBA-F7D1D483E49B}"/>
    <cellStyle name="Calculation 4 3 5" xfId="2546" xr:uid="{A8BE5175-0A56-4984-A7AE-D2E47CCFA5A4}"/>
    <cellStyle name="Calculation 4 3 6" xfId="2922" xr:uid="{9C3E09A6-6BB5-4E55-A752-673DBED296AF}"/>
    <cellStyle name="Calculation 4 3 7" xfId="3289" xr:uid="{B632523D-D44E-4D27-9051-BA47DCD38921}"/>
    <cellStyle name="Calculation 4 3 8" xfId="3645" xr:uid="{AC5FDEB0-C72B-4879-80B8-F7961C75C8B3}"/>
    <cellStyle name="Calculation 4 4" xfId="679" xr:uid="{EE55F58D-B15D-4D31-9704-608D778895D1}"/>
    <cellStyle name="Calculation 4 4 2" xfId="1303" xr:uid="{0B851B6B-AF61-48D2-B2EC-BF4620C02D07}"/>
    <cellStyle name="Calculation 4 4 3" xfId="1694" xr:uid="{18979D5D-11EA-4BD2-AF7C-5DBB193D500E}"/>
    <cellStyle name="Calculation 4 4 4" xfId="2080" xr:uid="{DC3CEC63-E50B-4876-A158-27F050733F24}"/>
    <cellStyle name="Calculation 4 4 5" xfId="2466" xr:uid="{D58D16B4-30FB-4188-B3D8-4512C92D8538}"/>
    <cellStyle name="Calculation 4 4 6" xfId="2842" xr:uid="{CC75273C-228A-4F7D-9A53-18A54C933912}"/>
    <cellStyle name="Calculation 4 4 7" xfId="3209" xr:uid="{CB58C736-3BF2-4D08-ABAD-75AACC878799}"/>
    <cellStyle name="Calculation 4 4 8" xfId="3565" xr:uid="{7FA13DC2-E6DB-4A06-870B-FE0282961312}"/>
    <cellStyle name="Calculation 4 5" xfId="875" xr:uid="{65A64CB0-E5C2-4393-A03F-E026D88F5C9F}"/>
    <cellStyle name="Calculation 4 5 2" xfId="1497" xr:uid="{D3B04428-653E-4F6C-9A7F-34AB343F393E}"/>
    <cellStyle name="Calculation 4 5 3" xfId="1887" xr:uid="{4815157A-886D-4DFE-965D-6BB022802CAF}"/>
    <cellStyle name="Calculation 4 5 4" xfId="2274" xr:uid="{D80761C4-3019-4790-8BFA-63C5680611F8}"/>
    <cellStyle name="Calculation 4 5 5" xfId="2659" xr:uid="{B6A26B4B-670E-40E1-BCD0-559C14FB3C4A}"/>
    <cellStyle name="Calculation 4 5 6" xfId="3035" xr:uid="{B258C792-B97C-4AC8-B095-2A3270607A61}"/>
    <cellStyle name="Calculation 4 5 7" xfId="3402" xr:uid="{66E08D3C-D212-4286-933D-C76C22920128}"/>
    <cellStyle name="Calculation 4 5 8" xfId="3758" xr:uid="{E65CAEF2-7E0E-47D1-A8AE-20973C93B243}"/>
    <cellStyle name="Calculation 4 6" xfId="920" xr:uid="{C27DF624-D750-466F-B69C-D4A2D9DB3162}"/>
    <cellStyle name="Calculation 4 6 2" xfId="1541" xr:uid="{CC9A225E-A2CE-43CF-902A-C30ECF4CAF74}"/>
    <cellStyle name="Calculation 4 6 3" xfId="1932" xr:uid="{7B128598-870E-41DE-A9C1-DFEF1E9B2A9E}"/>
    <cellStyle name="Calculation 4 6 4" xfId="2318" xr:uid="{892CA8DA-6ECD-4F75-9933-E9874A3FFC4E}"/>
    <cellStyle name="Calculation 4 6 5" xfId="2704" xr:uid="{16E7AEC9-19A9-4846-B017-A95631CD21C6}"/>
    <cellStyle name="Calculation 4 6 6" xfId="3079" xr:uid="{B6E78BB2-6F25-4DFD-9616-DF6F8FD9D89B}"/>
    <cellStyle name="Calculation 4 6 7" xfId="3446" xr:uid="{9566D8D0-0A8F-44AB-B1E4-66009BEE4411}"/>
    <cellStyle name="Calculation 4 6 8" xfId="3801" xr:uid="{48AD6C55-356A-4705-9B21-EAB9774BC4FF}"/>
    <cellStyle name="Calculation 4 7" xfId="910" xr:uid="{F0886DE6-001E-4B40-9A42-BA4E6A3FD477}"/>
    <cellStyle name="Calculation 4 7 2" xfId="1531" xr:uid="{85DFF7A8-5559-442F-90A7-CB48F7725CAB}"/>
    <cellStyle name="Calculation 4 7 3" xfId="1922" xr:uid="{9C5AEB80-CFEE-4FE9-9094-69725C8459DC}"/>
    <cellStyle name="Calculation 4 7 4" xfId="2308" xr:uid="{0511BDA3-C95A-44A4-A80A-CA123A6D6048}"/>
    <cellStyle name="Calculation 4 7 5" xfId="2694" xr:uid="{64152D9B-BFBD-4DC2-97A7-9315E41C86E2}"/>
    <cellStyle name="Calculation 4 7 6" xfId="3069" xr:uid="{6BDE72B8-3BF9-400F-9174-9164C1704102}"/>
    <cellStyle name="Calculation 4 7 7" xfId="3436" xr:uid="{73B14781-83AE-4D57-B96F-5A14B26BD546}"/>
    <cellStyle name="Calculation 4 7 8" xfId="3792" xr:uid="{48FF3F69-AB0D-4A17-BCCA-C1F33810AC96}"/>
    <cellStyle name="Calculation 4 8" xfId="935" xr:uid="{C2B5F1CA-C881-47E1-A2BA-54C54A5D89C4}"/>
    <cellStyle name="Calculation 4 8 2" xfId="1556" xr:uid="{49D129A7-7AD6-4CD9-A004-2A7F1162878D}"/>
    <cellStyle name="Calculation 4 8 3" xfId="1947" xr:uid="{86A9F2A8-9B59-4DEC-A0D9-44D35B23C193}"/>
    <cellStyle name="Calculation 4 8 4" xfId="2333" xr:uid="{4DB5590F-CCCA-4495-9A3D-40BA951E95E3}"/>
    <cellStyle name="Calculation 4 8 5" xfId="2719" xr:uid="{BE0949B8-BDDF-447A-93C2-332594EB85E3}"/>
    <cellStyle name="Calculation 4 8 6" xfId="3094" xr:uid="{CB8D61A6-1F76-4C51-9A8E-45B4CC16548C}"/>
    <cellStyle name="Calculation 4 8 7" xfId="3461" xr:uid="{0CC3D7C6-1678-41C7-B062-1323168972D8}"/>
    <cellStyle name="Calculation 4 8 8" xfId="3816" xr:uid="{D5C2326B-FCFD-407D-B84D-B6FCA8D1E229}"/>
    <cellStyle name="Calculation 4 9" xfId="1129" xr:uid="{FF3727CA-CAD3-4163-8AF4-210C407FDF6B}"/>
    <cellStyle name="Check Cell 2" xfId="38" xr:uid="{00000000-0005-0000-0000-000025000000}"/>
    <cellStyle name="Comma 10" xfId="238" xr:uid="{F2454A42-0D85-4C36-A3A7-FFBBB8C82BF0}"/>
    <cellStyle name="Comma 11" xfId="240" xr:uid="{B57B01A0-5BDA-41A1-9D4D-480C1AC8B5B0}"/>
    <cellStyle name="Comma 12" xfId="242" xr:uid="{C97AF12C-2611-4CE5-B7DE-2B09CC9C5DD2}"/>
    <cellStyle name="Comma 13" xfId="268" xr:uid="{9E6351C6-ED34-40F8-9057-25D99AF98FA5}"/>
    <cellStyle name="Comma 14" xfId="271" xr:uid="{5A0DF011-EBB4-4287-8DA8-58D463BF1437}"/>
    <cellStyle name="Comma 15" xfId="274" xr:uid="{FE920E94-9F18-4200-BBD8-42C4FC6D6985}"/>
    <cellStyle name="Comma 16" xfId="279" xr:uid="{6B3A8CF7-4FAA-4C21-8F8E-416CD98AD11C}"/>
    <cellStyle name="Comma 17" xfId="368" xr:uid="{8184683E-60AD-45AD-8D1A-C1A63B25003E}"/>
    <cellStyle name="Comma 18" xfId="185" xr:uid="{57C7C957-C8B6-4101-8635-831CE6A8674D}"/>
    <cellStyle name="Comma 2" xfId="39" xr:uid="{00000000-0005-0000-0000-000027000000}"/>
    <cellStyle name="Comma 2 2" xfId="40" xr:uid="{00000000-0005-0000-0000-000028000000}"/>
    <cellStyle name="Comma 3" xfId="41" xr:uid="{00000000-0005-0000-0000-000029000000}"/>
    <cellStyle name="Comma 3 2" xfId="42" xr:uid="{00000000-0005-0000-0000-00002A000000}"/>
    <cellStyle name="Comma 3 3" xfId="218" xr:uid="{47985738-B187-403C-A468-BDA579990745}"/>
    <cellStyle name="Comma 4" xfId="219" xr:uid="{1FDA7E88-1497-484B-8F17-7A874CA84A41}"/>
    <cellStyle name="Comma 5" xfId="220" xr:uid="{EAEE3C90-B6B2-4E24-94CD-FD59A1FF1752}"/>
    <cellStyle name="Comma 6" xfId="225" xr:uid="{87732B16-0380-487F-8C0B-0EAAFEB0D345}"/>
    <cellStyle name="Comma 7" xfId="227" xr:uid="{C017C813-BC35-40C7-8101-5D326A5EACF2}"/>
    <cellStyle name="Comma 8" xfId="233" xr:uid="{7E71646C-B303-4FED-B86D-73D87C62E1D6}"/>
    <cellStyle name="Comma 9" xfId="235" xr:uid="{144E9E67-8077-4BA5-86AC-267A5829BCD4}"/>
    <cellStyle name="Currency 2" xfId="275" xr:uid="{38760E39-710A-422F-A5DD-53E9BBE1A3D9}"/>
    <cellStyle name="Date" xfId="43" xr:uid="{00000000-0005-0000-0000-00002B000000}"/>
    <cellStyle name="Date 2" xfId="243" xr:uid="{F05369A1-ECFA-42C0-9C3B-F55C797B3164}"/>
    <cellStyle name="Date 3" xfId="244" xr:uid="{93DA8D7A-4E14-4106-B339-73BAADD4550C}"/>
    <cellStyle name="Decimal 1" xfId="186" xr:uid="{C98A0B78-B9BD-42FD-99D1-673731328C07}"/>
    <cellStyle name="Decimal 2" xfId="187" xr:uid="{D27E3E5D-BD15-44C3-9B96-34ED61F771CA}"/>
    <cellStyle name="Decimal 3" xfId="188" xr:uid="{9BC59F19-DEE2-4C23-8DAC-2B4445562BED}"/>
    <cellStyle name="Decimal 3 2" xfId="245" xr:uid="{F2576528-2A4D-4ABA-B815-DBA2AE2E0415}"/>
    <cellStyle name="Decimal 3 3" xfId="246" xr:uid="{D37BA165-35EC-4004-BA9D-F71BFE1FDE44}"/>
    <cellStyle name="Description" xfId="357" xr:uid="{DFE5BBAD-BDC6-4220-ABD7-7BF91EF83A6D}"/>
    <cellStyle name="Description 2" xfId="708" xr:uid="{59280136-B4F7-4647-B0D3-B3E36E4CAA77}"/>
    <cellStyle name="Description 2 2" xfId="1331" xr:uid="{0114C604-3DC1-4C09-90E9-9236E017538F}"/>
    <cellStyle name="Description 2 3" xfId="1722" xr:uid="{FFACE146-6D71-43B5-9D37-0BFC1B39F152}"/>
    <cellStyle name="Description 2 4" xfId="2108" xr:uid="{5F71ABDF-F2A8-42C4-BD7D-8915711DCC60}"/>
    <cellStyle name="Description 2 5" xfId="2494" xr:uid="{9DE8A284-1419-49FB-A235-0365638AA954}"/>
    <cellStyle name="Description 2 6" xfId="2870" xr:uid="{863C3987-FA4C-40BE-989C-0E612EB5B236}"/>
    <cellStyle name="Description 2 7" xfId="3237" xr:uid="{68CD3EB3-DEFA-4C4E-AC16-894F950D86EA}"/>
    <cellStyle name="Description 2 8" xfId="3593" xr:uid="{C4346792-D07E-4253-820D-7E8E48ACB8CC}"/>
    <cellStyle name="Description 3" xfId="659" xr:uid="{5A977717-4EF5-45B2-916A-EE3E5EE808B9}"/>
    <cellStyle name="Description 3 2" xfId="1283" xr:uid="{D39DB9F3-B8DA-4C70-A660-AD85F2F6D0CD}"/>
    <cellStyle name="Description 3 3" xfId="1674" xr:uid="{771A4312-9300-487D-B0EE-7452AE09815C}"/>
    <cellStyle name="Description 3 4" xfId="2060" xr:uid="{DA9A411B-0C5C-47D0-9E52-F42A89AB150F}"/>
    <cellStyle name="Description 3 5" xfId="2446" xr:uid="{0A6B39B1-6465-4893-9BAD-B68AD2C3CDDF}"/>
    <cellStyle name="Description 3 6" xfId="2822" xr:uid="{3C99A334-E3B0-403B-968C-A616262E3B98}"/>
    <cellStyle name="Description 3 7" xfId="3189" xr:uid="{C589D4F0-A14D-41FE-B12B-DB3A9427D364}"/>
    <cellStyle name="Description 3 8" xfId="3545" xr:uid="{28ABC64F-8490-4CFE-A088-FE355140400E}"/>
    <cellStyle name="Description 4" xfId="773" xr:uid="{7D0F9CC8-336E-4AC9-8BDB-DB70D1C610AD}"/>
    <cellStyle name="Description 4 2" xfId="1396" xr:uid="{A08BC3D8-65E1-4E4B-B456-1AA2F7C90A7C}"/>
    <cellStyle name="Description 4 3" xfId="1786" xr:uid="{E7CF2C99-C450-4A71-9040-7FCA3EB4B728}"/>
    <cellStyle name="Description 4 4" xfId="2173" xr:uid="{9A44613E-9F61-48DA-9EF8-73D5F14A690C}"/>
    <cellStyle name="Description 4 5" xfId="2558" xr:uid="{C1D28FCF-7C31-44DB-81E8-0CAC4335C0EB}"/>
    <cellStyle name="Description 4 6" xfId="2934" xr:uid="{B198B93B-6FE7-4A7B-A6B3-3A896A49C68A}"/>
    <cellStyle name="Description 4 7" xfId="3301" xr:uid="{A8456780-DB11-4DB0-811E-E46880735D1C}"/>
    <cellStyle name="Description 4 8" xfId="3657" xr:uid="{151E9541-9C22-4A3F-AA8A-92A317E7B70C}"/>
    <cellStyle name="Description 5" xfId="647" xr:uid="{E94414EA-9862-4343-BC36-4FFCB9FC312C}"/>
    <cellStyle name="Description 5 2" xfId="1271" xr:uid="{93507791-0286-4FC9-89A5-9D81BAA75FAF}"/>
    <cellStyle name="Description 5 3" xfId="1662" xr:uid="{83140D58-5CF8-4A8D-8EC4-968060E3037D}"/>
    <cellStyle name="Description 5 4" xfId="2048" xr:uid="{DB7BA10D-C011-41F9-8347-87BB15593B1D}"/>
    <cellStyle name="Description 5 5" xfId="2434" xr:uid="{C702CE87-6CED-446C-ADBD-2E2144ACC670}"/>
    <cellStyle name="Description 5 6" xfId="2810" xr:uid="{283EA0E5-895E-4E52-AAF2-0B8420F3EACC}"/>
    <cellStyle name="Description 5 7" xfId="3177" xr:uid="{C46AF1FE-8CE0-4022-97D6-D449EEF290FD}"/>
    <cellStyle name="Description 5 8" xfId="3533" xr:uid="{21656058-AC82-43AF-9A17-36A399EFEE28}"/>
    <cellStyle name="Description 6" xfId="712" xr:uid="{664A9E5A-5336-40E2-BF9A-4D3EC2590CD2}"/>
    <cellStyle name="Description 6 2" xfId="1335" xr:uid="{AD4293D6-1ECD-4209-84BF-7C2B712E806F}"/>
    <cellStyle name="Description 6 3" xfId="1726" xr:uid="{94215D6F-9277-4171-8DA0-A79F8522C2E1}"/>
    <cellStyle name="Description 6 4" xfId="2112" xr:uid="{61043C25-B55B-405C-966E-63B337AAD4BF}"/>
    <cellStyle name="Description 6 5" xfId="2498" xr:uid="{F7ACDF78-8F87-4336-B614-A2AA7084BAAF}"/>
    <cellStyle name="Description 6 6" xfId="2874" xr:uid="{66D65751-85A6-43A7-94AC-464AA56EED81}"/>
    <cellStyle name="Description 6 7" xfId="3241" xr:uid="{036ADB93-F4A4-46A4-9823-EE2362A9F6E6}"/>
    <cellStyle name="Description 6 8" xfId="3597" xr:uid="{D45A92E5-FF83-4438-BB07-DFDE018E2AE7}"/>
    <cellStyle name="Description 7" xfId="839" xr:uid="{B06DFBDA-A2D7-4D62-90D3-A3B41C1D0C85}"/>
    <cellStyle name="Description 7 2" xfId="1461" xr:uid="{0FD75005-A922-4487-8162-AFC688599622}"/>
    <cellStyle name="Description 7 3" xfId="1851" xr:uid="{46DB9174-EC85-4554-B63B-94F262C26379}"/>
    <cellStyle name="Description 7 4" xfId="2238" xr:uid="{EBFB2941-C11F-4982-B9BA-6524B98EFF7D}"/>
    <cellStyle name="Description 7 5" xfId="2623" xr:uid="{CD7761F8-18AD-4FBC-AA18-11F83A766270}"/>
    <cellStyle name="Description 7 6" xfId="2999" xr:uid="{5B42D65D-BB24-439D-8F28-33D81357EFAF}"/>
    <cellStyle name="Description 7 7" xfId="3366" xr:uid="{DE8F3FC4-A81B-4107-9557-6B1D700D6A1D}"/>
    <cellStyle name="Description 7 8" xfId="3722" xr:uid="{090D3C50-53C8-4816-B328-86786CEF473F}"/>
    <cellStyle name="Description 8" xfId="873" xr:uid="{3713ECB6-066A-4C79-9CF0-DD02F061E320}"/>
    <cellStyle name="Description 8 2" xfId="1495" xr:uid="{CC27B2C3-1481-4D99-8E35-0A45E81DE6D5}"/>
    <cellStyle name="Description 8 3" xfId="1885" xr:uid="{A1349692-4332-4BE3-B953-0CEA8DFC0DE0}"/>
    <cellStyle name="Description 8 4" xfId="2272" xr:uid="{AC511575-0142-43A1-B06E-940FDC4F79B8}"/>
    <cellStyle name="Description 8 5" xfId="2657" xr:uid="{DB03B395-1EFE-4961-ACD6-B1BDA4DBB575}"/>
    <cellStyle name="Description 8 6" xfId="3033" xr:uid="{82679A39-C008-4E24-A458-783BCCD264B3}"/>
    <cellStyle name="Description 8 7" xfId="3400" xr:uid="{090AADAB-6548-4426-890B-ECB326F7EAE2}"/>
    <cellStyle name="Description 8 8" xfId="3756" xr:uid="{D0E6F91F-4308-4642-9320-9E440FC9A63D}"/>
    <cellStyle name="Deviant" xfId="44" xr:uid="{00000000-0005-0000-0000-00002C000000}"/>
    <cellStyle name="Deviant 2" xfId="396" xr:uid="{F17BCE29-6E23-4622-884A-D16DF174492B}"/>
    <cellStyle name="Deviant 3" xfId="298" xr:uid="{7B7B7102-4973-4589-8899-6F42715F4623}"/>
    <cellStyle name="Deviant_Forecast PREFU20" xfId="582" xr:uid="{574DAF2B-D48C-4BCC-9C4C-58A6FEFEA7EB}"/>
    <cellStyle name="ErrorCheck" xfId="45" xr:uid="{00000000-0005-0000-0000-00002D000000}"/>
    <cellStyle name="ErrorCheck 2" xfId="397" xr:uid="{C7A276C2-BA20-49DC-91E7-BBC4E9E0EC62}"/>
    <cellStyle name="ErrorCheck 3" xfId="299" xr:uid="{6F8527B5-6ED5-45E7-9255-CFF48AAE0522}"/>
    <cellStyle name="ErrorCheck_Forecast PREFU20" xfId="583" xr:uid="{577C97BD-4AEB-4888-AAE6-9ABDDBDE1EA8}"/>
    <cellStyle name="Euro" xfId="231" xr:uid="{DA27113D-7DBF-4164-9EF9-D6870DDE128C}"/>
    <cellStyle name="Explanatory Text 2" xfId="46" xr:uid="{00000000-0005-0000-0000-00002E000000}"/>
    <cellStyle name="Explanatory Text 2 2" xfId="345" xr:uid="{59296179-2816-4C55-BCF2-26A89F82DC87}"/>
    <cellStyle name="Explanatory Text 3" xfId="47" xr:uid="{00000000-0005-0000-0000-00002F000000}"/>
    <cellStyle name="Explanatory Text 4" xfId="48" xr:uid="{00000000-0005-0000-0000-000030000000}"/>
    <cellStyle name="From#" xfId="49" xr:uid="{00000000-0005-0000-0000-000031000000}"/>
    <cellStyle name="From# 2" xfId="398" xr:uid="{6C17EEE3-4786-4151-8E4C-F6953E8B1AC9}"/>
    <cellStyle name="From# 3" xfId="300" xr:uid="{B4D1F48B-4A81-42AE-BC2E-41CE7F59DF20}"/>
    <cellStyle name="From#.##" xfId="50" xr:uid="{00000000-0005-0000-0000-000032000000}"/>
    <cellStyle name="From#.## 2" xfId="399" xr:uid="{B6A3C692-F503-484B-BE4A-4AD2D7450948}"/>
    <cellStyle name="From#.## 3" xfId="301" xr:uid="{88B68EF5-FB3C-46F8-8353-F7B9955AB407}"/>
    <cellStyle name="From#.##_Forecast PREFU20" xfId="585" xr:uid="{3B87E835-0DA2-4C8D-8476-EF74C50AF8F6}"/>
    <cellStyle name="From#_Forecast PREFU20" xfId="584" xr:uid="{BAB1B1CC-9D3A-4974-8935-06117C312B30}"/>
    <cellStyle name="From$" xfId="51" xr:uid="{00000000-0005-0000-0000-000033000000}"/>
    <cellStyle name="From$#" xfId="52" xr:uid="{00000000-0005-0000-0000-000034000000}"/>
    <cellStyle name="From$# 2" xfId="418" xr:uid="{9C3D8BE5-DE57-4653-8766-9EA2A783DAD4}"/>
    <cellStyle name="From$# 3" xfId="302" xr:uid="{8A27DF45-2336-4DF1-9569-DC00ECFC2468}"/>
    <cellStyle name="From$#.##" xfId="53" xr:uid="{00000000-0005-0000-0000-000035000000}"/>
    <cellStyle name="From$#.## 2" xfId="419" xr:uid="{21D15938-EA6D-4CEF-952B-FB00F5A751DF}"/>
    <cellStyle name="From$#.## 3" xfId="303" xr:uid="{C8B30109-F4B0-4CFB-A7F9-100E26212E62}"/>
    <cellStyle name="From$#.##_Forecast PREFU20" xfId="587" xr:uid="{9AAD032A-3555-4DD6-B79F-4682E0F9422A}"/>
    <cellStyle name="From$#_Forecast PREFU20" xfId="586" xr:uid="{135D1A39-D12B-4CC3-A269-0CAA3D7390EB}"/>
    <cellStyle name="From$m" xfId="54" xr:uid="{00000000-0005-0000-0000-000036000000}"/>
    <cellStyle name="From$m 2" xfId="400" xr:uid="{1380BDCF-BCAE-48F6-8F66-79EC7222B100}"/>
    <cellStyle name="From$m 3" xfId="304" xr:uid="{C597585F-B9EB-4FF6-80BF-1B1378963FC3}"/>
    <cellStyle name="From$m_Forecast PREFU20" xfId="588" xr:uid="{C545FDC0-3E33-4474-B70E-C462476ED42B}"/>
    <cellStyle name="From%" xfId="55" xr:uid="{00000000-0005-0000-0000-000037000000}"/>
    <cellStyle name="From% 2" xfId="401" xr:uid="{D93C8C61-BF96-42C7-9274-A51F9AA7203A}"/>
    <cellStyle name="From% 3" xfId="305" xr:uid="{D63C3EEF-62AC-4EFA-84E6-608ABE75F469}"/>
    <cellStyle name="From%_Forecast PREFU20" xfId="589" xr:uid="{AB52B724-52C0-46D8-8221-0421ADDFB602}"/>
    <cellStyle name="FromDate" xfId="56" xr:uid="{00000000-0005-0000-0000-000038000000}"/>
    <cellStyle name="FromDate 2" xfId="373" xr:uid="{F8AC1479-3869-4335-BEFB-B8BE01322583}"/>
    <cellStyle name="FromDate 3" xfId="306" xr:uid="{F30A240B-DE68-41C8-AD51-59BB50436C14}"/>
    <cellStyle name="FromDate_Forecast PREFU20" xfId="590" xr:uid="{6D4AE869-34FF-419E-8885-56D577851534}"/>
    <cellStyle name="FromText" xfId="57" xr:uid="{00000000-0005-0000-0000-000039000000}"/>
    <cellStyle name="FromText 2" xfId="402" xr:uid="{3A5EFE6D-341E-484A-8F12-D23401DB1A22}"/>
    <cellStyle name="FromText 3" xfId="307" xr:uid="{1330237B-9A7B-4300-B9C0-F606E9CC8EDF}"/>
    <cellStyle name="FromText_Forecast PREFU20" xfId="591" xr:uid="{F78AEA87-ADFE-422D-BF57-C7AE8C418DDB}"/>
    <cellStyle name="Good 2" xfId="58" xr:uid="{00000000-0005-0000-0000-00003A000000}"/>
    <cellStyle name="Good 2 2" xfId="282" xr:uid="{7DAD47EE-B0B1-4D31-88AE-D859ABA38BB6}"/>
    <cellStyle name="Good 3" xfId="379" xr:uid="{A008F683-63FC-4086-8889-D5E32299F614}"/>
    <cellStyle name="Header" xfId="59" xr:uid="{00000000-0005-0000-0000-00003B000000}"/>
    <cellStyle name="Header 10" xfId="690" xr:uid="{EAADD1DB-0CD1-4EE5-BCD3-2A7F73B14B08}"/>
    <cellStyle name="Header 10 2" xfId="1313" xr:uid="{E0836498-A408-4E98-807D-DC71A6668258}"/>
    <cellStyle name="Header 10 3" xfId="1704" xr:uid="{327B0963-4F35-41C9-BF97-4520B6E3F992}"/>
    <cellStyle name="Header 10 4" xfId="2090" xr:uid="{5C5869A4-15E4-4568-8883-C97DE3EA5102}"/>
    <cellStyle name="Header 10 5" xfId="2476" xr:uid="{20DCE247-9783-41AC-A037-B83A29C53817}"/>
    <cellStyle name="Header 10 6" xfId="2852" xr:uid="{72A17F90-3C84-48E5-A417-E3A2686158A5}"/>
    <cellStyle name="Header 10 7" xfId="3219" xr:uid="{EE16ACD3-08FF-4D5C-AC44-16E81A8B6696}"/>
    <cellStyle name="Header 10 8" xfId="3575" xr:uid="{0C8AE9D3-85D6-4792-BE3B-EA4ACF910D78}"/>
    <cellStyle name="Header 11" xfId="953" xr:uid="{25A230D3-BB4E-4341-B6AA-033439DA7158}"/>
    <cellStyle name="Header 11 2" xfId="1574" xr:uid="{1F27AF92-B0F1-403E-AAB5-1F2FF3CF87B2}"/>
    <cellStyle name="Header 11 3" xfId="1965" xr:uid="{BCCC4DA8-E7FF-4983-B7D2-1B70658A6A20}"/>
    <cellStyle name="Header 11 4" xfId="2351" xr:uid="{88FF30FC-84E2-4134-9BD5-53CFC9D0ABBF}"/>
    <cellStyle name="Header 11 5" xfId="2737" xr:uid="{12384E82-AE65-4FBA-8CA4-0D2C64CC6A5F}"/>
    <cellStyle name="Header 11 6" xfId="3112" xr:uid="{4AE5B5BF-92FC-4849-BADF-12EA149C00DA}"/>
    <cellStyle name="Header 11 7" xfId="3479" xr:uid="{BDEF4AE7-3173-463F-AAA2-8F6753B6471D}"/>
    <cellStyle name="Header 11 8" xfId="3834" xr:uid="{EE5E81C7-3FCA-468F-9330-78918B70DB68}"/>
    <cellStyle name="Header 12" xfId="964" xr:uid="{821382E4-C72E-4FEA-8A98-B916B593B180}"/>
    <cellStyle name="Header 12 2" xfId="1585" xr:uid="{99519680-99C6-4B45-BEF7-93DB7D4EC34C}"/>
    <cellStyle name="Header 12 3" xfId="1976" xr:uid="{61509AEF-A1D2-43A8-9090-D5CF82DF0716}"/>
    <cellStyle name="Header 12 4" xfId="2362" xr:uid="{AAEC7DC0-969B-464B-BC94-940059C02C49}"/>
    <cellStyle name="Header 12 5" xfId="2748" xr:uid="{32441734-A5B0-4400-8DE6-221562DFBAAE}"/>
    <cellStyle name="Header 12 6" xfId="3123" xr:uid="{A1A8C6AD-382E-4111-A0DE-D5ED2C1F14B6}"/>
    <cellStyle name="Header 12 7" xfId="3490" xr:uid="{A6C3987F-A886-4062-AD9D-EFAE14D0270F}"/>
    <cellStyle name="Header 12 8" xfId="3845" xr:uid="{E4224198-8788-4BCF-AFE5-B078F015EC60}"/>
    <cellStyle name="Header 2" xfId="60" xr:uid="{00000000-0005-0000-0000-00003C000000}"/>
    <cellStyle name="Header 2 10" xfId="1109" xr:uid="{EB36BBAD-EC4B-4AB1-A87D-04A1F86DC2F3}"/>
    <cellStyle name="Header 2 11" xfId="1227" xr:uid="{2188D06C-8748-4E69-9BD8-14232076B55D}"/>
    <cellStyle name="Header 2 12" xfId="1617" xr:uid="{BC00D48F-808B-4D17-878F-32233016454B}"/>
    <cellStyle name="Header 2 13" xfId="2006" xr:uid="{FE607078-7DC2-4765-A52B-B2C18D00120B}"/>
    <cellStyle name="Header 2 14" xfId="2004" xr:uid="{62831015-2BB1-4312-B23D-D920CC899C8F}"/>
    <cellStyle name="Header 2 15" xfId="2772" xr:uid="{28DF34BE-4431-4CBB-93CF-9FC1BA01E342}"/>
    <cellStyle name="Header 2 16" xfId="2771" xr:uid="{5A443FF1-BF20-4075-B86D-9C937993EE1B}"/>
    <cellStyle name="Header 2 2" xfId="741" xr:uid="{256E6190-2F1B-4FEF-9101-74929E5240DB}"/>
    <cellStyle name="Header 2 2 2" xfId="1364" xr:uid="{53E5F6A2-9D6D-46BA-B0D7-9582AE857D04}"/>
    <cellStyle name="Header 2 2 3" xfId="1754" xr:uid="{851AF88D-BA6E-45AD-8C91-F99A267F5E4A}"/>
    <cellStyle name="Header 2 2 4" xfId="2141" xr:uid="{DFB6C6E8-F6BA-47A1-9DCA-1543F5F71322}"/>
    <cellStyle name="Header 2 2 5" xfId="2526" xr:uid="{BFFDF682-9DF0-487E-902E-F8B241E6508D}"/>
    <cellStyle name="Header 2 2 6" xfId="2902" xr:uid="{36EDB0C9-E714-4359-A747-AEDB74FA3A1F}"/>
    <cellStyle name="Header 2 2 7" xfId="3269" xr:uid="{F58F2EA3-A062-47C6-B961-EE9E3ED4DFBF}"/>
    <cellStyle name="Header 2 2 8" xfId="3625" xr:uid="{AA026993-640B-4B8D-8B58-B777E0FC7D27}"/>
    <cellStyle name="Header 2 3" xfId="675" xr:uid="{D0B300AD-ECAA-470C-AA10-AEE1C0405B8B}"/>
    <cellStyle name="Header 2 3 2" xfId="1299" xr:uid="{EC09A375-CD7E-4BFD-9CF2-D98A04E4D050}"/>
    <cellStyle name="Header 2 3 3" xfId="1690" xr:uid="{EF1A7C3D-08BC-4B09-911E-D46229A80CE2}"/>
    <cellStyle name="Header 2 3 4" xfId="2076" xr:uid="{E11DD75F-AD0A-4CD3-B207-00A2E02907B3}"/>
    <cellStyle name="Header 2 3 5" xfId="2462" xr:uid="{92E289B7-253D-4DF2-A68D-A931B7AFAE6E}"/>
    <cellStyle name="Header 2 3 6" xfId="2838" xr:uid="{D3CEF246-0B10-48C1-8FF5-F3485BA9FBDA}"/>
    <cellStyle name="Header 2 3 7" xfId="3205" xr:uid="{046593D1-AED3-4B4B-8884-F8095A724730}"/>
    <cellStyle name="Header 2 3 8" xfId="3561" xr:uid="{BF851502-D2C3-4576-828B-C47A66154D22}"/>
    <cellStyle name="Header 2 4" xfId="896" xr:uid="{7925B285-4AA2-493B-85BD-693CA96AD55A}"/>
    <cellStyle name="Header 2 4 2" xfId="1517" xr:uid="{FE5039A5-1998-4765-A850-C8813E273906}"/>
    <cellStyle name="Header 2 4 3" xfId="1908" xr:uid="{7EB138E4-33D6-4E7A-AA20-241DED0CD629}"/>
    <cellStyle name="Header 2 4 4" xfId="2294" xr:uid="{DDE97B08-98B3-48AD-9E3F-D7B2D0A2026D}"/>
    <cellStyle name="Header 2 4 5" xfId="2680" xr:uid="{4F74A4B1-5C26-4471-88CE-AA4D0DA3292F}"/>
    <cellStyle name="Header 2 4 6" xfId="3055" xr:uid="{D8FCBFC3-AC19-4619-9890-452830E0E0FB}"/>
    <cellStyle name="Header 2 4 7" xfId="3422" xr:uid="{B52E3540-B8B4-42E0-914D-91C4D1A09F2B}"/>
    <cellStyle name="Header 2 4 8" xfId="3778" xr:uid="{C4592477-BAB1-42B3-9B50-CB36D2DA8552}"/>
    <cellStyle name="Header 2 5" xfId="665" xr:uid="{04EB43AE-D9DC-44E6-BE6C-7033527693A3}"/>
    <cellStyle name="Header 2 5 2" xfId="1289" xr:uid="{5DB104A4-C4E3-4A58-9781-6CFCB7A48AB8}"/>
    <cellStyle name="Header 2 5 3" xfId="1680" xr:uid="{2DEB88FF-7583-4C37-87FE-9EEAA59372EF}"/>
    <cellStyle name="Header 2 5 4" xfId="2066" xr:uid="{18C0016C-0D4D-4F24-BCDF-AFBE14808054}"/>
    <cellStyle name="Header 2 5 5" xfId="2452" xr:uid="{1ED5C846-798C-465E-A321-77726C6200D5}"/>
    <cellStyle name="Header 2 5 6" xfId="2828" xr:uid="{67F426AE-458B-4E79-B8C8-7EF8D3F74DF6}"/>
    <cellStyle name="Header 2 5 7" xfId="3195" xr:uid="{DD915640-E786-4E54-925F-95461B000605}"/>
    <cellStyle name="Header 2 5 8" xfId="3551" xr:uid="{80BCE372-7082-478C-857E-B6C04C3459EC}"/>
    <cellStyle name="Header 2 6" xfId="889" xr:uid="{D202E9A9-13A5-4B33-B9E2-23A1288C1145}"/>
    <cellStyle name="Header 2 6 2" xfId="1510" xr:uid="{DC24D304-8AD6-443E-B70F-72D7A763574C}"/>
    <cellStyle name="Header 2 6 3" xfId="1901" xr:uid="{0CB66189-F99F-4752-A7E7-3FB3E4170B72}"/>
    <cellStyle name="Header 2 6 4" xfId="2287" xr:uid="{A69E9A45-8EFD-4BA0-8A5B-A406302585BD}"/>
    <cellStyle name="Header 2 6 5" xfId="2673" xr:uid="{4876F4D3-EE89-44A1-9BA0-86FE8D5FA2E9}"/>
    <cellStyle name="Header 2 6 6" xfId="3048" xr:uid="{96525D04-1BEF-4640-B81C-7FF8D0BB0716}"/>
    <cellStyle name="Header 2 6 7" xfId="3415" xr:uid="{170265C2-961E-4988-AB2B-270FAEC89789}"/>
    <cellStyle name="Header 2 6 8" xfId="3771" xr:uid="{D9F2C7D9-5C09-4634-81FF-DEE600A9762D}"/>
    <cellStyle name="Header 2 7" xfId="956" xr:uid="{332E2B10-3BC7-4634-AD45-B03B29BC1E89}"/>
    <cellStyle name="Header 2 7 2" xfId="1577" xr:uid="{2F46CCC8-5320-4D00-B8B4-77ED4BCA71B0}"/>
    <cellStyle name="Header 2 7 3" xfId="1968" xr:uid="{013C570D-E1EC-41F6-B87E-D2CE2E963ED9}"/>
    <cellStyle name="Header 2 7 4" xfId="2354" xr:uid="{BBD1276C-789A-480B-B025-A9628BDC52C1}"/>
    <cellStyle name="Header 2 7 5" xfId="2740" xr:uid="{33F7A589-824E-41AF-9106-C0AF41748E0F}"/>
    <cellStyle name="Header 2 7 6" xfId="3115" xr:uid="{33D73BBB-8699-4DC8-A37E-442EF7702356}"/>
    <cellStyle name="Header 2 7 7" xfId="3482" xr:uid="{42537D22-2F23-4644-9095-30AA75D7A293}"/>
    <cellStyle name="Header 2 7 8" xfId="3837" xr:uid="{DB684F92-DED9-4961-A241-E06778BB7A6A}"/>
    <cellStyle name="Header 2 8" xfId="970" xr:uid="{C69C9DED-C625-4E4C-9E09-73CE6D0DA658}"/>
    <cellStyle name="Header 2 8 2" xfId="1591" xr:uid="{8A06E98C-84A7-4CD5-B48A-53E309FDACE1}"/>
    <cellStyle name="Header 2 8 3" xfId="1982" xr:uid="{36237721-9EEC-483D-A96C-63643376BB78}"/>
    <cellStyle name="Header 2 8 4" xfId="2368" xr:uid="{961867AA-48B5-4F88-9B4C-2DEC18A63C04}"/>
    <cellStyle name="Header 2 8 5" xfId="2754" xr:uid="{9370735F-8678-4125-ADAE-C63E896AF432}"/>
    <cellStyle name="Header 2 8 6" xfId="3129" xr:uid="{38714F08-B70F-4432-9271-001BF4812C61}"/>
    <cellStyle name="Header 2 8 7" xfId="3496" xr:uid="{4E204FAD-A722-41D5-BBFD-FCC2C97C3536}"/>
    <cellStyle name="Header 2 8 8" xfId="3851" xr:uid="{3A849101-BE0B-4F80-AD0D-9987B11B1C61}"/>
    <cellStyle name="Header 2 9" xfId="403" xr:uid="{9AAC0ACD-A419-4411-B2D8-5CF2C7C7AC5F}"/>
    <cellStyle name="Header 3" xfId="432" xr:uid="{7F05375D-820D-4DD4-9168-4E320DFDAB90}"/>
    <cellStyle name="Header 3 10" xfId="441" xr:uid="{9663464A-569A-479A-8AAC-88A4C725D4F3}"/>
    <cellStyle name="Header 3 11" xfId="1191" xr:uid="{F61AC30F-B904-4FFB-941D-E5F36AE5C392}"/>
    <cellStyle name="Header 3 12" xfId="2002" xr:uid="{7B34F369-CA11-42DB-B4E8-8BB8A78CE724}"/>
    <cellStyle name="Header 3 13" xfId="996" xr:uid="{6CFA5C8F-DF78-470B-9BBD-D15F0E207B1E}"/>
    <cellStyle name="Header 3 14" xfId="2770" xr:uid="{4C3BFCC4-407A-46DA-9204-79D4B36356EF}"/>
    <cellStyle name="Header 3 15" xfId="993" xr:uid="{E3C320EF-4789-467E-BDF7-98A65E9FD782}"/>
    <cellStyle name="Header 3 2" xfId="757" xr:uid="{1F8E8C68-3651-4FC9-A079-A167549DBF55}"/>
    <cellStyle name="Header 3 2 2" xfId="1380" xr:uid="{54F8654B-C1D9-47DF-AB95-BE3D5B8BD8E3}"/>
    <cellStyle name="Header 3 2 3" xfId="1770" xr:uid="{6A3F55DA-5B75-4961-84E6-0321438F5119}"/>
    <cellStyle name="Header 3 2 4" xfId="2157" xr:uid="{223D1E08-B637-4126-9690-3A842E64B3BF}"/>
    <cellStyle name="Header 3 2 5" xfId="2542" xr:uid="{670574A4-31E2-4BBF-BF80-B468C017760B}"/>
    <cellStyle name="Header 3 2 6" xfId="2918" xr:uid="{3006653C-D903-41B6-AF0E-FB09462164AA}"/>
    <cellStyle name="Header 3 2 7" xfId="3285" xr:uid="{582C9FC2-5212-4BD5-A535-622C840A1541}"/>
    <cellStyle name="Header 3 2 8" xfId="3641" xr:uid="{A07F7A2E-D878-40DC-AE47-0363B169765D}"/>
    <cellStyle name="Header 3 3" xfId="723" xr:uid="{9273CB0C-D918-4275-9448-54BFF3D64A50}"/>
    <cellStyle name="Header 3 3 2" xfId="1346" xr:uid="{0AC73837-81EE-457F-BA27-E08605339E9B}"/>
    <cellStyle name="Header 3 3 3" xfId="1737" xr:uid="{AF3C405F-0478-4C3C-8FAC-52812D6A837D}"/>
    <cellStyle name="Header 3 3 4" xfId="2123" xr:uid="{13C6937B-8A84-43C6-B580-D97C37BFB03C}"/>
    <cellStyle name="Header 3 3 5" xfId="2509" xr:uid="{8C05BE40-E471-4052-BC20-AA4BCF1677A9}"/>
    <cellStyle name="Header 3 3 6" xfId="2885" xr:uid="{C45A520E-DFC0-42C0-AFE9-1A01A57663FF}"/>
    <cellStyle name="Header 3 3 7" xfId="3252" xr:uid="{89842EF7-35AA-4B31-BEDC-550AC594A504}"/>
    <cellStyle name="Header 3 3 8" xfId="3608" xr:uid="{36FE85BA-E7BA-44F7-B6C5-DD523FD5E14C}"/>
    <cellStyle name="Header 3 4" xfId="763" xr:uid="{995335A4-AE4C-4631-955A-1C33DAF79F69}"/>
    <cellStyle name="Header 3 4 2" xfId="1386" xr:uid="{36F4C5B8-4013-48A9-9999-DDCE35D3D94A}"/>
    <cellStyle name="Header 3 4 3" xfId="1776" xr:uid="{77C603CD-C7BB-44B2-A8BB-E33CFB0F811B}"/>
    <cellStyle name="Header 3 4 4" xfId="2163" xr:uid="{8FC98554-6027-46FC-A978-15AC3BACF264}"/>
    <cellStyle name="Header 3 4 5" xfId="2548" xr:uid="{09344EA6-D559-4273-B88C-854FF9D2113B}"/>
    <cellStyle name="Header 3 4 6" xfId="2924" xr:uid="{52C589DB-FF45-49FC-8687-BBAC46A07140}"/>
    <cellStyle name="Header 3 4 7" xfId="3291" xr:uid="{29EDAACA-DD2F-47F4-A424-806A38C45EAC}"/>
    <cellStyle name="Header 3 4 8" xfId="3647" xr:uid="{211FC1CE-0C10-4C95-AA38-9038AC5ED123}"/>
    <cellStyle name="Header 3 5" xfId="834" xr:uid="{CB2B886C-8B82-462B-B0BC-6B90601F5CCD}"/>
    <cellStyle name="Header 3 5 2" xfId="1456" xr:uid="{004E582E-5A08-4D23-A788-1BFDB4009BD6}"/>
    <cellStyle name="Header 3 5 3" xfId="1846" xr:uid="{53DD49AD-9847-4FFD-824F-60DB87E338BA}"/>
    <cellStyle name="Header 3 5 4" xfId="2233" xr:uid="{C9F9ADF2-8FB9-4BB3-AECF-311340E7D91B}"/>
    <cellStyle name="Header 3 5 5" xfId="2618" xr:uid="{BB82B292-CA81-4032-96C4-E432294166AA}"/>
    <cellStyle name="Header 3 5 6" xfId="2994" xr:uid="{BDE5BEDC-F41C-4D7B-933C-4D9CA309B0D5}"/>
    <cellStyle name="Header 3 5 7" xfId="3361" xr:uid="{1B430AC6-231B-49EC-85CD-084BEABF0367}"/>
    <cellStyle name="Header 3 5 8" xfId="3717" xr:uid="{6E2BC741-BC16-4244-9DEF-A12E9B76E0EB}"/>
    <cellStyle name="Header 3 6" xfId="201" xr:uid="{CF0FDCEC-86D6-4D9C-976F-6CC9F2DBA12A}"/>
    <cellStyle name="Header 3 6 2" xfId="976" xr:uid="{521EB519-D848-4FE1-AB44-E049B81110C7}"/>
    <cellStyle name="Header 3 6 3" xfId="1176" xr:uid="{B0DAEA31-BC6F-4FAF-B740-A724C386F4D6}"/>
    <cellStyle name="Header 3 6 4" xfId="1221" xr:uid="{8BD14BDD-6ADC-486E-9D4F-EB12D69ADB19}"/>
    <cellStyle name="Header 3 6 5" xfId="1612" xr:uid="{59DBB101-B8FF-49F8-A655-69F14CEFEEED}"/>
    <cellStyle name="Header 3 6 6" xfId="1998" xr:uid="{76EFB72D-E1FE-4497-87CA-65AA79789E8C}"/>
    <cellStyle name="Header 3 6 7" xfId="1618" xr:uid="{A4C6817A-E6B0-4688-8C72-482FBE54B2C4}"/>
    <cellStyle name="Header 3 6 8" xfId="2766" xr:uid="{38951654-B91E-4AD0-A2E5-BB96B2D420CD}"/>
    <cellStyle name="Header 3 7" xfId="911" xr:uid="{D99B5D8C-A5F0-48D5-8A7A-CCAD217527DF}"/>
    <cellStyle name="Header 3 7 2" xfId="1532" xr:uid="{D5C742D3-9F77-43C9-BC1A-02C6A51B4076}"/>
    <cellStyle name="Header 3 7 3" xfId="1923" xr:uid="{82A73C29-C036-4CE7-A66D-6E59CA277676}"/>
    <cellStyle name="Header 3 7 4" xfId="2309" xr:uid="{A30EBD5E-E020-4299-A7CF-D462C5701753}"/>
    <cellStyle name="Header 3 7 5" xfId="2695" xr:uid="{884EC79B-D75B-4673-9C63-E9DD91230421}"/>
    <cellStyle name="Header 3 7 6" xfId="3070" xr:uid="{85438E92-FE71-4C97-9298-5D4EEB7F263B}"/>
    <cellStyle name="Header 3 7 7" xfId="3437" xr:uid="{A12EBB94-05F2-4AD2-AF06-4ADB2C4A57AF}"/>
    <cellStyle name="Header 3 7 8" xfId="3793" xr:uid="{3B4F436E-0989-4EB8-8CFF-FA99045ABA0D}"/>
    <cellStyle name="Header 3 8" xfId="936" xr:uid="{A2D0FCD2-52EB-4317-827C-AE5C3B0960A1}"/>
    <cellStyle name="Header 3 8 2" xfId="1557" xr:uid="{67F14124-650D-4A9A-9A5F-C125D8F4F881}"/>
    <cellStyle name="Header 3 8 3" xfId="1948" xr:uid="{27F76675-FB6F-42DE-A9AE-68E8B8D1441A}"/>
    <cellStyle name="Header 3 8 4" xfId="2334" xr:uid="{F806A0FF-2E05-44BF-91E4-B9622E997CC6}"/>
    <cellStyle name="Header 3 8 5" xfId="2720" xr:uid="{F319B33B-7242-4E48-BC56-CB07E8ED5FD0}"/>
    <cellStyle name="Header 3 8 6" xfId="3095" xr:uid="{D05B20B9-41B3-4E6D-A858-02BAE4BAAFE3}"/>
    <cellStyle name="Header 3 8 7" xfId="3462" xr:uid="{BD575AAB-F0EB-400F-A764-424B86437617}"/>
    <cellStyle name="Header 3 8 8" xfId="3817" xr:uid="{80468056-4992-49E8-9ED8-68B21ACE14C9}"/>
    <cellStyle name="Header 3 9" xfId="1126" xr:uid="{EBC2FAEA-55B9-41E6-A756-3F1DCC56285B}"/>
    <cellStyle name="Header 4" xfId="442" xr:uid="{5EE1760E-FD01-4E86-835A-D29DFC90AA8D}"/>
    <cellStyle name="Header 4 10" xfId="1105" xr:uid="{E21E1BBB-4F01-465D-82EA-270315AD0219}"/>
    <cellStyle name="Header 4 11" xfId="1130" xr:uid="{FDC0637F-BBF8-4F0D-8356-A0920D7EF043}"/>
    <cellStyle name="Header 4 12" xfId="1045" xr:uid="{C2B96893-2918-4C6B-A81C-CE7A3C0FC95F}"/>
    <cellStyle name="Header 4 13" xfId="1988" xr:uid="{E67D0927-B461-49D6-98CE-A9C4221D57E2}"/>
    <cellStyle name="Header 4 14" xfId="163" xr:uid="{012670C6-4ACE-473E-80BE-72CE0AF44BA6}"/>
    <cellStyle name="Header 4 15" xfId="2758" xr:uid="{527D370C-2504-4783-AD9A-4DF1AEEBC72F}"/>
    <cellStyle name="Header 4 2" xfId="765" xr:uid="{09403738-3FBE-4300-9A5F-4199161492B7}"/>
    <cellStyle name="Header 4 2 2" xfId="1388" xr:uid="{97E6FF5A-0B03-4923-BD90-C9B869F64DA8}"/>
    <cellStyle name="Header 4 2 3" xfId="1778" xr:uid="{9F801165-C101-4393-A98F-B475750C2474}"/>
    <cellStyle name="Header 4 2 4" xfId="2165" xr:uid="{66102DEC-1459-4B08-9105-48E1AA693BBB}"/>
    <cellStyle name="Header 4 2 5" xfId="2550" xr:uid="{A3818A1D-0314-45F2-B962-C2DA03948B79}"/>
    <cellStyle name="Header 4 2 6" xfId="2926" xr:uid="{AA293C5C-1601-4CB1-8DF8-9C504B17691B}"/>
    <cellStyle name="Header 4 2 7" xfId="3293" xr:uid="{3BD349E4-6AFF-4424-BE0A-BA6BEAF98EA4}"/>
    <cellStyle name="Header 4 2 8" xfId="3649" xr:uid="{E711951F-2755-4912-8A34-90C41F27E262}"/>
    <cellStyle name="Header 4 3" xfId="656" xr:uid="{791C72EC-31AB-4F0D-87E6-517A9A07C13A}"/>
    <cellStyle name="Header 4 3 2" xfId="1280" xr:uid="{06717A76-1B79-41C7-997A-B7689D5C96A8}"/>
    <cellStyle name="Header 4 3 3" xfId="1671" xr:uid="{FE34CD3D-51E0-4994-9A7A-F36B2D399C9A}"/>
    <cellStyle name="Header 4 3 4" xfId="2057" xr:uid="{35306E10-B262-4CB1-B805-969C60B39EB4}"/>
    <cellStyle name="Header 4 3 5" xfId="2443" xr:uid="{75865851-3255-4B24-868A-D78FFC2FCBC6}"/>
    <cellStyle name="Header 4 3 6" xfId="2819" xr:uid="{EA06BE4F-AB7F-4203-BAD8-64969BDBF33E}"/>
    <cellStyle name="Header 4 3 7" xfId="3186" xr:uid="{E44F1F7F-6D46-4424-A832-62DEFA7A9688}"/>
    <cellStyle name="Header 4 3 8" xfId="3542" xr:uid="{A56189A1-0370-4687-8B49-C65404648DCC}"/>
    <cellStyle name="Header 4 4" xfId="893" xr:uid="{94C58908-FB1E-438E-8442-B2A64D41418E}"/>
    <cellStyle name="Header 4 4 2" xfId="1514" xr:uid="{23E1C5C3-0F61-4819-B7E6-0FFE61C86876}"/>
    <cellStyle name="Header 4 4 3" xfId="1905" xr:uid="{01AF23DE-D18A-4CFD-942D-101A70FB383B}"/>
    <cellStyle name="Header 4 4 4" xfId="2291" xr:uid="{B71C5792-4A79-4784-9A61-7E7E1302AC18}"/>
    <cellStyle name="Header 4 4 5" xfId="2677" xr:uid="{ABA16568-296E-492D-B4FC-95F9E0A0AE62}"/>
    <cellStyle name="Header 4 4 6" xfId="3052" xr:uid="{0264F642-89EC-4E65-A1CC-EF898E03923D}"/>
    <cellStyle name="Header 4 4 7" xfId="3419" xr:uid="{AEE52C31-675E-45DC-89EF-BA49814C8322}"/>
    <cellStyle name="Header 4 4 8" xfId="3775" xr:uid="{94337B7A-8136-4D79-872E-3566AC9A4DEA}"/>
    <cellStyle name="Header 4 5" xfId="628" xr:uid="{59B8FD69-00C8-4755-A21F-ED3970C0FF16}"/>
    <cellStyle name="Header 4 5 2" xfId="1252" xr:uid="{0FE140D2-60A9-4AC4-BD91-F54F836FF711}"/>
    <cellStyle name="Header 4 5 3" xfId="1643" xr:uid="{C692CC3D-CB11-49FA-81E5-16D64E5A9230}"/>
    <cellStyle name="Header 4 5 4" xfId="2030" xr:uid="{BC55EF66-85D4-4FFD-BC76-B1CE60017A89}"/>
    <cellStyle name="Header 4 5 5" xfId="2415" xr:uid="{EE73EAA7-58A8-4B05-A430-D1F5ED29CCA4}"/>
    <cellStyle name="Header 4 5 6" xfId="2792" xr:uid="{C9CC2A52-7BE6-41ED-A93D-9B5439D3F85D}"/>
    <cellStyle name="Header 4 5 7" xfId="3158" xr:uid="{72252C44-F2D4-4BCB-A896-2D762AC5C6DE}"/>
    <cellStyle name="Header 4 5 8" xfId="3515" xr:uid="{860458D5-4B99-4209-997A-4158DCB4F778}"/>
    <cellStyle name="Header 4 6" xfId="810" xr:uid="{77135F73-ADEE-4C8B-B9FD-42E01BF0C57A}"/>
    <cellStyle name="Header 4 6 2" xfId="1433" xr:uid="{621D58D8-11EF-46D4-8771-E88C415BD5AE}"/>
    <cellStyle name="Header 4 6 3" xfId="1823" xr:uid="{FC881534-3564-484D-AB1F-0137AA5CC06B}"/>
    <cellStyle name="Header 4 6 4" xfId="2210" xr:uid="{B2649788-843D-4AC0-98C6-167CE522F63E}"/>
    <cellStyle name="Header 4 6 5" xfId="2595" xr:uid="{0F3EEF57-2D0F-4E7D-9900-2D9D6FA5D33D}"/>
    <cellStyle name="Header 4 6 6" xfId="2971" xr:uid="{1CA8E127-52D5-43ED-8EB0-6FB0353FFE81}"/>
    <cellStyle name="Header 4 6 7" xfId="3338" xr:uid="{C5A53760-0595-4FF5-B420-AFB5F0232FFA}"/>
    <cellStyle name="Header 4 6 8" xfId="3694" xr:uid="{C21D8601-9310-445A-9B50-E1402F939B11}"/>
    <cellStyle name="Header 4 7" xfId="885" xr:uid="{32D5570A-75A9-4CEA-B831-F51DFD1AEE03}"/>
    <cellStyle name="Header 4 7 2" xfId="1506" xr:uid="{889B4803-1B9E-4AD4-8CDE-97FC5F8CBC03}"/>
    <cellStyle name="Header 4 7 3" xfId="1897" xr:uid="{0E2D327D-C227-402B-BC7A-FED5784C7DCF}"/>
    <cellStyle name="Header 4 7 4" xfId="2283" xr:uid="{A7038AC2-C921-4DE5-8027-A6640D711BD4}"/>
    <cellStyle name="Header 4 7 5" xfId="2669" xr:uid="{B6D5D339-E762-43D1-A601-A2FB4E29C502}"/>
    <cellStyle name="Header 4 7 6" xfId="3044" xr:uid="{7151B2A4-FCDB-4EFC-8B0F-ABE48B8A4FBF}"/>
    <cellStyle name="Header 4 7 7" xfId="3411" xr:uid="{5956DAAC-7F0A-4699-B936-01CF04BBAA9A}"/>
    <cellStyle name="Header 4 7 8" xfId="3767" xr:uid="{BF535FF3-B1BF-486E-A8D3-258E98006D8E}"/>
    <cellStyle name="Header 4 8" xfId="969" xr:uid="{C6A971A8-D2F3-485A-962E-61580B15A921}"/>
    <cellStyle name="Header 4 8 2" xfId="1590" xr:uid="{31FEEE53-AB57-4A5B-A442-072013639D05}"/>
    <cellStyle name="Header 4 8 3" xfId="1981" xr:uid="{DD73D23E-C637-4C8D-84F0-77D0F0AB6A5E}"/>
    <cellStyle name="Header 4 8 4" xfId="2367" xr:uid="{AA05C644-6CAD-48D6-9416-518C24774C4D}"/>
    <cellStyle name="Header 4 8 5" xfId="2753" xr:uid="{8ADE7B12-575D-4C9C-A311-142137E9AB22}"/>
    <cellStyle name="Header 4 8 6" xfId="3128" xr:uid="{538C248A-62C3-4C2E-ABE6-96E164476450}"/>
    <cellStyle name="Header 4 8 7" xfId="3495" xr:uid="{C66E6871-C67E-41B1-9037-0804CABE3644}"/>
    <cellStyle name="Header 4 8 8" xfId="3850" xr:uid="{CE206231-33BB-4353-8F8D-72C9EB22C03A}"/>
    <cellStyle name="Header 4 9" xfId="1135" xr:uid="{E439D116-E0A5-4666-B0B4-8CD74734144E}"/>
    <cellStyle name="Header 5" xfId="308" xr:uid="{0A2A064E-D849-4046-AFA3-212B60749252}"/>
    <cellStyle name="Header 5 2" xfId="1036" xr:uid="{A4DEB9DB-364E-4A93-ADFA-385BE0516BB3}"/>
    <cellStyle name="Header 5 3" xfId="1016" xr:uid="{13B2DF1D-856C-4313-B242-DD6C7D074BC5}"/>
    <cellStyle name="Header 5 4" xfId="1236" xr:uid="{C4B1E079-CA38-4537-B3A8-703E17B83722}"/>
    <cellStyle name="Header 5 5" xfId="1033" xr:uid="{B9902F80-911F-4CB6-9D58-3A59ACE70DFE}"/>
    <cellStyle name="Header 5 6" xfId="2014" xr:uid="{40ECA804-227E-4A70-A228-8F1A8129BF1B}"/>
    <cellStyle name="Header 5 7" xfId="979" xr:uid="{F4496569-0C4E-4FDE-AE03-F07104CA276A}"/>
    <cellStyle name="Header 5 8" xfId="2778" xr:uid="{881CF906-E2FC-42BD-AAE9-89643B1F2D90}"/>
    <cellStyle name="Header 6" xfId="671" xr:uid="{D33F07CF-CE55-4675-95DD-DB3F0E6DB5CA}"/>
    <cellStyle name="Header 6 2" xfId="1295" xr:uid="{2B198DDA-649F-42C0-8BEA-DF4DA7E01DCC}"/>
    <cellStyle name="Header 6 3" xfId="1686" xr:uid="{9E7F44A0-93DE-4218-803D-1BBFDDB5CE1B}"/>
    <cellStyle name="Header 6 4" xfId="2072" xr:uid="{FD7929B5-86D9-4D5A-85F9-1075902492CF}"/>
    <cellStyle name="Header 6 5" xfId="2458" xr:uid="{96ED182C-9AC6-4FAA-AEBA-6F6EBB8B28CC}"/>
    <cellStyle name="Header 6 6" xfId="2834" xr:uid="{086B01B0-C851-42FA-B370-666C7108B6DD}"/>
    <cellStyle name="Header 6 7" xfId="3201" xr:uid="{AAF68B05-EB3D-420D-A9C7-6E8B1F4F1E2C}"/>
    <cellStyle name="Header 6 8" xfId="3557" xr:uid="{8834626A-FC35-4C98-BC32-8591DB0E08BC}"/>
    <cellStyle name="Header 7" xfId="642" xr:uid="{CD2CD4D2-11CF-4173-B054-C8139F6C499A}"/>
    <cellStyle name="Header 7 2" xfId="1266" xr:uid="{C578B49D-FBFA-412E-BA6C-2CA3885C16DC}"/>
    <cellStyle name="Header 7 3" xfId="1657" xr:uid="{9C7BF5B6-4B44-4726-A53A-3E525AF30786}"/>
    <cellStyle name="Header 7 4" xfId="2043" xr:uid="{AAAC285E-2641-4B80-8BB6-0AD322530C0C}"/>
    <cellStyle name="Header 7 5" xfId="2429" xr:uid="{17F9489B-1738-4444-9E82-B8FD1DA4EBD9}"/>
    <cellStyle name="Header 7 6" xfId="2805" xr:uid="{8E21A3E9-6EA3-48DD-B29B-907E8386728B}"/>
    <cellStyle name="Header 7 7" xfId="3172" xr:uid="{D6EE4B57-6959-426C-9A44-017B0A04A39C}"/>
    <cellStyle name="Header 7 8" xfId="3528" xr:uid="{D124D9B0-5095-42DC-9A6F-D88BE7538ECC}"/>
    <cellStyle name="Header 8" xfId="884" xr:uid="{2CD17824-CE04-4FE8-B859-6D3BF9D710DD}"/>
    <cellStyle name="Header 8 2" xfId="1505" xr:uid="{BFEDD639-DCCF-476F-A74D-C43F8841DA74}"/>
    <cellStyle name="Header 8 3" xfId="1896" xr:uid="{0BDAC933-061B-4F41-A84C-891B3589BF85}"/>
    <cellStyle name="Header 8 4" xfId="2282" xr:uid="{9CEBA2A0-B45E-4189-AD09-7211215958F5}"/>
    <cellStyle name="Header 8 5" xfId="2668" xr:uid="{80F52C16-CEFC-4AAB-B9E0-D450FAB885F8}"/>
    <cellStyle name="Header 8 6" xfId="3043" xr:uid="{8E566F51-CC60-43AC-ADE9-8280AC50971F}"/>
    <cellStyle name="Header 8 7" xfId="3410" xr:uid="{B2BE743D-63A4-4299-AAC2-CFE8862D23FE}"/>
    <cellStyle name="Header 8 8" xfId="3766" xr:uid="{02AC43C1-83C6-4E9C-8262-1D3BE3D1125A}"/>
    <cellStyle name="Header 9" xfId="748" xr:uid="{5ACF539B-A253-4A83-9D47-6644787EE32C}"/>
    <cellStyle name="Header 9 2" xfId="1371" xr:uid="{DFF293FB-3979-438E-BA2B-C1A920ED6258}"/>
    <cellStyle name="Header 9 3" xfId="1761" xr:uid="{4A1EEFAC-5DD9-4BA5-A76E-9BE92068601D}"/>
    <cellStyle name="Header 9 4" xfId="2148" xr:uid="{5C202D37-36DE-432C-8A4D-E9E620E676F4}"/>
    <cellStyle name="Header 9 5" xfId="2533" xr:uid="{F144BBED-C035-47E3-9288-FA9757EFDF1C}"/>
    <cellStyle name="Header 9 6" xfId="2909" xr:uid="{2CD003C4-99FB-424D-8DBB-BF4D68AD255A}"/>
    <cellStyle name="Header 9 7" xfId="3276" xr:uid="{BB26EE23-1A33-4D01-A0A5-5E8BFD5957BA}"/>
    <cellStyle name="Header 9 8" xfId="3632" xr:uid="{27203640-3CF4-41D4-B034-2FEBC4BD7A9D}"/>
    <cellStyle name="Header_Forecast PREFU20" xfId="592" xr:uid="{B1B20A0F-7054-47F3-8E8D-75DBD13E72F4}"/>
    <cellStyle name="Header2" xfId="61" xr:uid="{00000000-0005-0000-0000-00003D000000}"/>
    <cellStyle name="Header2 2" xfId="62" xr:uid="{00000000-0005-0000-0000-00003E000000}"/>
    <cellStyle name="Header2 3" xfId="63" xr:uid="{00000000-0005-0000-0000-00003F000000}"/>
    <cellStyle name="Header2 3 2" xfId="443" xr:uid="{9EA9E2FD-21C1-40C6-A00C-0A3117219032}"/>
    <cellStyle name="Header2 4" xfId="309" xr:uid="{BA052459-A2BA-4C90-8B42-E64910B38DD8}"/>
    <cellStyle name="Header2_Forecast PREFU20" xfId="593" xr:uid="{D47DAF81-B60A-493B-B505-5B4B1DF21EEA}"/>
    <cellStyle name="Header3" xfId="64" xr:uid="{00000000-0005-0000-0000-000040000000}"/>
    <cellStyle name="Header3 2" xfId="420" xr:uid="{FFC34DA9-EA96-4ADC-98D7-73EC7E0D6030}"/>
    <cellStyle name="Header3 3" xfId="310" xr:uid="{77866CD3-385B-4693-A461-0958BA53A131}"/>
    <cellStyle name="Header3_Forecast PREFU20" xfId="594" xr:uid="{A21EA817-5186-4B79-9F60-7FF4BC4BA065}"/>
    <cellStyle name="Header-Grey Style" xfId="65" xr:uid="{00000000-0005-0000-0000-000041000000}"/>
    <cellStyle name="Heading 1 2" xfId="66" xr:uid="{00000000-0005-0000-0000-000042000000}"/>
    <cellStyle name="Heading 1 2 2" xfId="346" xr:uid="{A65BF9B8-2B6D-4BDF-90A1-5399D6D299D5}"/>
    <cellStyle name="Heading 1 3" xfId="376" xr:uid="{3BF5393D-34C6-4D56-9007-B28030EE83BE}"/>
    <cellStyle name="Heading 1 4" xfId="189" xr:uid="{C33930A8-CCA1-4709-8D34-0E34366AC5F7}"/>
    <cellStyle name="Heading 2 2" xfId="67" xr:uid="{00000000-0005-0000-0000-000043000000}"/>
    <cellStyle name="Heading 2 2 2" xfId="347" xr:uid="{3EE7FAD3-3DC8-4FA0-98A5-8725A8950FF6}"/>
    <cellStyle name="Heading 2 3" xfId="377" xr:uid="{0A9CAB4B-728C-4D2B-8B86-38F3EADAD37A}"/>
    <cellStyle name="Heading 2 4" xfId="190" xr:uid="{A2736156-6207-45B5-83C3-20687553A8BE}"/>
    <cellStyle name="Heading 3 2" xfId="68" xr:uid="{00000000-0005-0000-0000-000044000000}"/>
    <cellStyle name="Heading 3 2 2" xfId="348" xr:uid="{E2C76505-1E91-4343-87A2-6CD6552D6571}"/>
    <cellStyle name="Heading 3 3" xfId="378" xr:uid="{51B96041-A2BD-40E0-A6DD-B1ABED5D6F04}"/>
    <cellStyle name="Heading 3 4" xfId="191" xr:uid="{D6D426F4-8487-4C82-A1E6-FFE10DEDF30C}"/>
    <cellStyle name="Heading 4 2" xfId="69" xr:uid="{00000000-0005-0000-0000-000045000000}"/>
    <cellStyle name="Heading 4 2 2" xfId="70" xr:uid="{00000000-0005-0000-0000-000046000000}"/>
    <cellStyle name="Heading 4 2 2 2" xfId="349" xr:uid="{69B8B4B3-BDAC-4197-BFF7-AEBE9E08BD60}"/>
    <cellStyle name="Heading 4 3" xfId="71" xr:uid="{00000000-0005-0000-0000-000047000000}"/>
    <cellStyle name="Heading 4 4" xfId="72" xr:uid="{00000000-0005-0000-0000-000048000000}"/>
    <cellStyle name="Heading 4 5" xfId="192" xr:uid="{BF7EC3D0-309F-4B86-88E7-9CCB84C63E99}"/>
    <cellStyle name="Hyperlink" xfId="3855" builtinId="8"/>
    <cellStyle name="Hyperlink 2" xfId="73" xr:uid="{00000000-0005-0000-0000-00004A000000}"/>
    <cellStyle name="Input %" xfId="194" xr:uid="{F412AEC0-A8E0-457E-B5C4-FECA83966601}"/>
    <cellStyle name="Input 1" xfId="195" xr:uid="{5644273A-C0CB-49E6-9B65-CF847AFF04C7}"/>
    <cellStyle name="Input 10" xfId="449" xr:uid="{5519768E-7878-40D4-B02B-CC973FDF452A}"/>
    <cellStyle name="Input 10 10" xfId="1028" xr:uid="{2A127B72-C22F-4278-8BB5-AAC906DC041E}"/>
    <cellStyle name="Input 10 11" xfId="983" xr:uid="{98B0734C-E64F-435C-829F-C6789C1F92E3}"/>
    <cellStyle name="Input 10 12" xfId="1620" xr:uid="{309BCA79-8E8E-4781-99C4-F8AE0B6E235A}"/>
    <cellStyle name="Input 10 13" xfId="1156" xr:uid="{1DE1AC17-4BDC-4AF8-824B-F729DAFC453B}"/>
    <cellStyle name="Input 10 14" xfId="1608" xr:uid="{13EFC39C-646E-458E-846F-FD844CBBA8FD}"/>
    <cellStyle name="Input 10 15" xfId="135" xr:uid="{C8048038-E2CD-47AD-9C3C-35AAC35EFCAF}"/>
    <cellStyle name="Input 10 2" xfId="769" xr:uid="{5EE2E1DA-CC9C-4700-ADF0-80225C745ABD}"/>
    <cellStyle name="Input 10 2 2" xfId="1392" xr:uid="{3744D099-FD52-4B60-96F1-D957B6CB2DD3}"/>
    <cellStyle name="Input 10 2 3" xfId="1782" xr:uid="{CDDD84DC-B72A-405C-B5BF-517690778868}"/>
    <cellStyle name="Input 10 2 4" xfId="2169" xr:uid="{A17F133D-7100-4521-986D-B2FA0633D2E9}"/>
    <cellStyle name="Input 10 2 5" xfId="2554" xr:uid="{DE4651D3-6A02-4E3F-ADD0-8466F72ED9EA}"/>
    <cellStyle name="Input 10 2 6" xfId="2930" xr:uid="{C73A8272-A173-43AA-9AB0-C153D692A9AD}"/>
    <cellStyle name="Input 10 2 7" xfId="3297" xr:uid="{C28F627D-1B64-4B63-8558-2FFCE9E26149}"/>
    <cellStyle name="Input 10 2 8" xfId="3653" xr:uid="{5B40C348-A955-4844-B826-75DFAAB45EA3}"/>
    <cellStyle name="Input 10 3" xfId="864" xr:uid="{98CCADCD-1AEC-4C35-9460-4DB87E061EB3}"/>
    <cellStyle name="Input 10 3 2" xfId="1486" xr:uid="{CB1769CF-086B-490B-9F9F-B2994AA6F27F}"/>
    <cellStyle name="Input 10 3 3" xfId="1876" xr:uid="{A0B581B8-B208-4A61-8308-2A7D8CF96A4B}"/>
    <cellStyle name="Input 10 3 4" xfId="2263" xr:uid="{D6DBF10E-3EFD-407A-8D6C-94AEB63A0B0E}"/>
    <cellStyle name="Input 10 3 5" xfId="2648" xr:uid="{1EA7708C-D39A-4C1A-9E7A-60F86650D577}"/>
    <cellStyle name="Input 10 3 6" xfId="3024" xr:uid="{0FB61BD2-5A67-44C0-8C82-D97CB6205A9A}"/>
    <cellStyle name="Input 10 3 7" xfId="3391" xr:uid="{E67757F2-6B68-446A-B8E7-B5C365FCD8B0}"/>
    <cellStyle name="Input 10 3 8" xfId="3747" xr:uid="{C2FE7F7F-033D-4D8D-A3EA-8EB4018EC261}"/>
    <cellStyle name="Input 10 4" xfId="744" xr:uid="{2E560E50-AC5C-41D9-A55D-91A6C4B9AF30}"/>
    <cellStyle name="Input 10 4 2" xfId="1367" xr:uid="{CAF20068-00AC-4868-A7D7-8EA2BCC8FC18}"/>
    <cellStyle name="Input 10 4 3" xfId="1757" xr:uid="{7F410398-C384-4D72-B973-A7C3B88EA9B5}"/>
    <cellStyle name="Input 10 4 4" xfId="2144" xr:uid="{3D4BF8C6-EB2F-44C8-B958-50E29D8470F6}"/>
    <cellStyle name="Input 10 4 5" xfId="2529" xr:uid="{9DE8FB64-3364-4899-9071-592E0B485DC0}"/>
    <cellStyle name="Input 10 4 6" xfId="2905" xr:uid="{78B6F330-C9F2-4192-A907-03687B9172FA}"/>
    <cellStyle name="Input 10 4 7" xfId="3272" xr:uid="{D8AEF2A6-F80B-4DF9-BC2C-9E20A24FAD0F}"/>
    <cellStyle name="Input 10 4 8" xfId="3628" xr:uid="{4C6B0C40-12DB-4E8B-B4AD-B418B6FCF23B}"/>
    <cellStyle name="Input 10 5" xfId="917" xr:uid="{6A3A481D-7CF4-46BD-B6DC-AA136EE76F50}"/>
    <cellStyle name="Input 10 5 2" xfId="1538" xr:uid="{1795F369-C7CE-4CEC-ACB4-6A016D8AFBDD}"/>
    <cellStyle name="Input 10 5 3" xfId="1929" xr:uid="{4A3338CF-811E-4780-8B82-ADBBD2373F36}"/>
    <cellStyle name="Input 10 5 4" xfId="2315" xr:uid="{AB1F44C1-D1C9-474F-B7F2-DE9B97B02FE6}"/>
    <cellStyle name="Input 10 5 5" xfId="2701" xr:uid="{E7E506FE-0A8A-40F6-B7E1-9D3D01DDAE58}"/>
    <cellStyle name="Input 10 5 6" xfId="3076" xr:uid="{B92FBD2A-8B84-490D-9FE8-63C7B6BD2A86}"/>
    <cellStyle name="Input 10 5 7" xfId="3443" xr:uid="{12776A25-D692-4727-8CB9-41CACB4986A2}"/>
    <cellStyle name="Input 10 5 8" xfId="3799" xr:uid="{19E1BFE0-F93B-4057-AEF5-9DC9DF3BC9D8}"/>
    <cellStyle name="Input 10 6" xfId="941" xr:uid="{834F6CD4-0736-4E1F-BA84-58E108B119F1}"/>
    <cellStyle name="Input 10 6 2" xfId="1562" xr:uid="{3E81CD53-8A36-4C67-B587-FA63A246EFE8}"/>
    <cellStyle name="Input 10 6 3" xfId="1953" xr:uid="{C7CEC644-17C6-4F32-9D76-9826C97B702A}"/>
    <cellStyle name="Input 10 6 4" xfId="2339" xr:uid="{6054C526-41B7-4F22-96E5-B8A66EC4DAE0}"/>
    <cellStyle name="Input 10 6 5" xfId="2725" xr:uid="{3B723FA0-CFF3-4943-AB9B-B4678F557203}"/>
    <cellStyle name="Input 10 6 6" xfId="3100" xr:uid="{137897AE-7709-48BC-BC88-604045285413}"/>
    <cellStyle name="Input 10 6 7" xfId="3467" xr:uid="{76ABEF6A-E6A6-4C14-B73E-2B8D5704C2BF}"/>
    <cellStyle name="Input 10 6 8" xfId="3822" xr:uid="{ACA36E83-433C-4B9A-88D9-8F955FB4C6D8}"/>
    <cellStyle name="Input 10 7" xfId="677" xr:uid="{1BC4EC22-121E-49E5-A853-7256AFB12432}"/>
    <cellStyle name="Input 10 7 2" xfId="1301" xr:uid="{D6C74CCC-0D01-43D5-B4A0-A2D8721B7372}"/>
    <cellStyle name="Input 10 7 3" xfId="1692" xr:uid="{BEC2BC5B-8F79-469F-8A4C-610CE0ED7910}"/>
    <cellStyle name="Input 10 7 4" xfId="2078" xr:uid="{E4900FF7-477A-452B-A598-C9B2D4D3DE65}"/>
    <cellStyle name="Input 10 7 5" xfId="2464" xr:uid="{B2FD627F-0180-47F2-88DA-5B513DC47C9A}"/>
    <cellStyle name="Input 10 7 6" xfId="2840" xr:uid="{4BC86D81-F467-4092-BDB0-40A552D0E9B4}"/>
    <cellStyle name="Input 10 7 7" xfId="3207" xr:uid="{B0ADB850-B1EB-4AC4-95AA-C838C341A50C}"/>
    <cellStyle name="Input 10 7 8" xfId="3563" xr:uid="{486E8398-A61E-492B-91BB-E84085CB85A7}"/>
    <cellStyle name="Input 10 8" xfId="913" xr:uid="{B8D3DF77-F756-4D4C-BBE1-DD7DC4BDE9E3}"/>
    <cellStyle name="Input 10 8 2" xfId="1534" xr:uid="{6A13865A-48DB-4812-80B4-F9F479736642}"/>
    <cellStyle name="Input 10 8 3" xfId="1925" xr:uid="{DC6F6C16-BE33-49D8-8C6B-0DF42791027D}"/>
    <cellStyle name="Input 10 8 4" xfId="2311" xr:uid="{4957A0C6-1E73-4BF1-9FF5-2916F8936D8F}"/>
    <cellStyle name="Input 10 8 5" xfId="2697" xr:uid="{3807214A-2165-4B1C-A888-83B3269DCC32}"/>
    <cellStyle name="Input 10 8 6" xfId="3072" xr:uid="{A60A0469-7A02-47C6-BE01-AA2F14B1F77A}"/>
    <cellStyle name="Input 10 8 7" xfId="3439" xr:uid="{3A464A39-CE12-479B-9068-8923E3536488}"/>
    <cellStyle name="Input 10 8 8" xfId="3795" xr:uid="{98871DB1-D741-4318-AFD1-3410D91093F9}"/>
    <cellStyle name="Input 10 9" xfId="1139" xr:uid="{276B7FF5-1D0B-4DD1-A725-B144C4444387}"/>
    <cellStyle name="Input 11" xfId="480" xr:uid="{ECBCFA07-E9E8-45F6-8FE1-C0F59875F900}"/>
    <cellStyle name="Input 11 10" xfId="998" xr:uid="{9AE21698-15C2-438C-AE97-2B08C48A18F7}"/>
    <cellStyle name="Input 11 11" xfId="1212" xr:uid="{107B2872-D7CE-4938-AF03-24A2EF92AAC8}"/>
    <cellStyle name="Input 11 12" xfId="1189" xr:uid="{043102D9-3E83-4242-9CC3-174E8CC83EF6}"/>
    <cellStyle name="Input 11 13" xfId="1134" xr:uid="{2E879350-AD7F-4138-B8A5-3837557E7F1B}"/>
    <cellStyle name="Input 11 14" xfId="2401" xr:uid="{C4BD7AA4-6989-4DFC-83E2-F0A97C07207B}"/>
    <cellStyle name="Input 11 15" xfId="1203" xr:uid="{F522DA33-3943-4C86-8B48-4F0C2C1FA855}"/>
    <cellStyle name="Input 11 2" xfId="789" xr:uid="{EDA3ADC9-B8BC-45C7-89E0-1CF948F164AD}"/>
    <cellStyle name="Input 11 2 2" xfId="1412" xr:uid="{8F1F6A65-9C95-48E1-A459-6FB815B891D9}"/>
    <cellStyle name="Input 11 2 3" xfId="1802" xr:uid="{26F9B223-A82E-4FB2-825D-E87E3492A9AB}"/>
    <cellStyle name="Input 11 2 4" xfId="2189" xr:uid="{ACCFF249-55C1-422B-A973-6C561BDAFD35}"/>
    <cellStyle name="Input 11 2 5" xfId="2574" xr:uid="{65E65855-7007-4AB7-965C-D8D11799BF88}"/>
    <cellStyle name="Input 11 2 6" xfId="2950" xr:uid="{D0497C5E-B4BD-40AB-B384-4F589074253B}"/>
    <cellStyle name="Input 11 2 7" xfId="3317" xr:uid="{96D1D62E-792F-4B69-B48B-9C501BD5BD42}"/>
    <cellStyle name="Input 11 2 8" xfId="3673" xr:uid="{97239335-2173-465F-A173-B305458A58A5}"/>
    <cellStyle name="Input 11 3" xfId="280" xr:uid="{1910BA9B-A52C-4E0E-B78F-A4013906E5CB}"/>
    <cellStyle name="Input 11 3 2" xfId="1018" xr:uid="{5E649B4C-6038-4FF1-ADED-BF8EFCD92366}"/>
    <cellStyle name="Input 11 3 3" xfId="1235" xr:uid="{8ADA8F8F-BD2A-4924-B7C5-1B54027C302A}"/>
    <cellStyle name="Input 11 3 4" xfId="1626" xr:uid="{6DA3CB35-E570-41A9-8A04-96AF4EECB1B2}"/>
    <cellStyle name="Input 11 3 5" xfId="2012" xr:uid="{CF8AC18F-E0B8-4F7F-B8CB-636790828DE2}"/>
    <cellStyle name="Input 11 3 6" xfId="1194" xr:uid="{5746A765-C436-40AA-8C88-2918B0F9D3C7}"/>
    <cellStyle name="Input 11 3 7" xfId="2776" xr:uid="{F593A9E2-0928-4A73-8B69-FA829C999418}"/>
    <cellStyle name="Input 11 3 8" xfId="1603" xr:uid="{496F0FE0-117A-4EBD-9AE9-DE7F5DC3AD47}"/>
    <cellStyle name="Input 11 4" xfId="746" xr:uid="{64B13F33-906E-472D-82F6-E67C5F3C9867}"/>
    <cellStyle name="Input 11 4 2" xfId="1369" xr:uid="{D3D9883D-A9A5-47B7-96F7-F09F121A1002}"/>
    <cellStyle name="Input 11 4 3" xfId="1759" xr:uid="{E38C67B2-103E-4FE3-A4A0-76DA537CB388}"/>
    <cellStyle name="Input 11 4 4" xfId="2146" xr:uid="{6F80EF15-2929-4047-85AE-919F42559D69}"/>
    <cellStyle name="Input 11 4 5" xfId="2531" xr:uid="{5165E2B2-A66A-4E27-94B1-AE79EBBA86CF}"/>
    <cellStyle name="Input 11 4 6" xfId="2907" xr:uid="{8CD41D92-8BC4-4DB5-84AC-398A372BEC20}"/>
    <cellStyle name="Input 11 4 7" xfId="3274" xr:uid="{03A16950-B270-4324-B5BA-C3AAA92BBB1F}"/>
    <cellStyle name="Input 11 4 8" xfId="3630" xr:uid="{FE1369AA-EEA7-4478-8E06-7A6540E43DBF}"/>
    <cellStyle name="Input 11 5" xfId="743" xr:uid="{B3BD3CA6-60D3-4C5A-A275-31434035E26D}"/>
    <cellStyle name="Input 11 5 2" xfId="1366" xr:uid="{BCC318DF-0C73-4DCC-98AD-7FD33463B6D2}"/>
    <cellStyle name="Input 11 5 3" xfId="1756" xr:uid="{391FB20F-A230-426E-8BB6-110C3F5B8764}"/>
    <cellStyle name="Input 11 5 4" xfId="2143" xr:uid="{11465F5B-FBDB-434A-AB24-BEC13CCE1EEF}"/>
    <cellStyle name="Input 11 5 5" xfId="2528" xr:uid="{2CE86D59-EC10-4B96-AE4B-340E30DE8F22}"/>
    <cellStyle name="Input 11 5 6" xfId="2904" xr:uid="{6C024501-E003-4BA5-A661-3E65891E3D79}"/>
    <cellStyle name="Input 11 5 7" xfId="3271" xr:uid="{15E4E2A1-96A1-4C50-BF89-AA3A3F299706}"/>
    <cellStyle name="Input 11 5 8" xfId="3627" xr:uid="{4FF566C0-F89B-4B52-A1C2-E99115EFA9FD}"/>
    <cellStyle name="Input 11 6" xfId="894" xr:uid="{E71A974A-9BC2-443F-AFDB-30A66FF3416D}"/>
    <cellStyle name="Input 11 6 2" xfId="1515" xr:uid="{94B8CDAF-3C0C-4FA3-95DC-69568355DE53}"/>
    <cellStyle name="Input 11 6 3" xfId="1906" xr:uid="{279E302A-6ACE-46EA-B9FA-E8AA0A850B91}"/>
    <cellStyle name="Input 11 6 4" xfId="2292" xr:uid="{AC964E26-FCB3-4047-A75F-A0EC78EA0113}"/>
    <cellStyle name="Input 11 6 5" xfId="2678" xr:uid="{46E2C2DE-5FB4-4DE1-A89B-8565D2E4BDEB}"/>
    <cellStyle name="Input 11 6 6" xfId="3053" xr:uid="{EBC33321-6111-4627-B9D5-C2F533C7527D}"/>
    <cellStyle name="Input 11 6 7" xfId="3420" xr:uid="{9F306FEB-DF77-451A-A1F0-19F8F075BD96}"/>
    <cellStyle name="Input 11 6 8" xfId="3776" xr:uid="{EBA6B9B1-3EEB-4DAC-97D1-B5E3C1543955}"/>
    <cellStyle name="Input 11 7" xfId="698" xr:uid="{DE693BD1-8B15-4996-90BA-BBB5F0217DCE}"/>
    <cellStyle name="Input 11 7 2" xfId="1321" xr:uid="{C71307B7-9808-4FB7-8343-4611D2F87C16}"/>
    <cellStyle name="Input 11 7 3" xfId="1712" xr:uid="{094C46F3-E8A4-487F-9349-0CCC9214B7CA}"/>
    <cellStyle name="Input 11 7 4" xfId="2098" xr:uid="{B13934E9-CC15-4322-8693-1702734ABFC2}"/>
    <cellStyle name="Input 11 7 5" xfId="2484" xr:uid="{5AF5C419-78CD-48E0-8FAA-3CEC9BB518A5}"/>
    <cellStyle name="Input 11 7 6" xfId="2860" xr:uid="{F41376FF-3725-4673-822B-56A6E33EEF5D}"/>
    <cellStyle name="Input 11 7 7" xfId="3227" xr:uid="{8B45849D-02EF-4C10-8840-2DFD6EF87DAF}"/>
    <cellStyle name="Input 11 7 8" xfId="3583" xr:uid="{85ADBB00-C96C-4833-BF55-FE60B4B62228}"/>
    <cellStyle name="Input 11 8" xfId="785" xr:uid="{81326646-AD3A-45FB-94FE-B82EE229C244}"/>
    <cellStyle name="Input 11 8 2" xfId="1408" xr:uid="{98FFAD20-DDD9-4A66-8571-A98CFEF77DC6}"/>
    <cellStyle name="Input 11 8 3" xfId="1798" xr:uid="{0D4BDED5-04F8-412E-972D-B05F0F228F5C}"/>
    <cellStyle name="Input 11 8 4" xfId="2185" xr:uid="{D10C379A-91C8-48FA-B02F-CDC33D9B8535}"/>
    <cellStyle name="Input 11 8 5" xfId="2570" xr:uid="{C8F26900-EECD-4B06-AC03-DAEB79F39E61}"/>
    <cellStyle name="Input 11 8 6" xfId="2946" xr:uid="{5E6BE2C5-D3EB-48B0-B8D6-C7DFBB439DA6}"/>
    <cellStyle name="Input 11 8 7" xfId="3313" xr:uid="{D74C8761-5F5E-4BEA-A08B-A08A11ACA5B1}"/>
    <cellStyle name="Input 11 8 8" xfId="3669" xr:uid="{4DD38B01-2483-4D70-B5DD-DA2973E85CA2}"/>
    <cellStyle name="Input 11 9" xfId="1159" xr:uid="{9392761A-E2BE-4D82-BBBB-AD91C38A10AB}"/>
    <cellStyle name="Input 12" xfId="456" xr:uid="{844E7112-01C6-4A77-87B3-5CF53AC5CAF1}"/>
    <cellStyle name="Input 12 10" xfId="1072" xr:uid="{4DB3D980-0164-49ED-989E-2927F5CE848C}"/>
    <cellStyle name="Input 12 11" xfId="159" xr:uid="{70D5521D-FFAA-4818-92D4-F90CE6D6A016}"/>
    <cellStyle name="Input 12 12" xfId="2001" xr:uid="{E7C41F75-4DB4-4C58-A301-346D1DF9ED38}"/>
    <cellStyle name="Input 12 13" xfId="167" xr:uid="{927187CF-5892-4A66-BB77-F952F9E16A31}"/>
    <cellStyle name="Input 12 14" xfId="2769" xr:uid="{4DFCA543-2B21-4BF1-9A35-EC21F41793F2}"/>
    <cellStyle name="Input 12 15" xfId="1131" xr:uid="{07418196-2246-4978-9207-A9F181AB0E8C}"/>
    <cellStyle name="Input 12 2" xfId="772" xr:uid="{DB68E064-B04B-4513-8982-23F3944F159F}"/>
    <cellStyle name="Input 12 2 2" xfId="1395" xr:uid="{DB9DB863-B1A8-4B41-A6B5-991AA0CB6E48}"/>
    <cellStyle name="Input 12 2 3" xfId="1785" xr:uid="{BB09DBCC-AA3D-497C-BE0B-2F20778F8842}"/>
    <cellStyle name="Input 12 2 4" xfId="2172" xr:uid="{22D86B4F-E950-478B-A8D0-771E7484EB4F}"/>
    <cellStyle name="Input 12 2 5" xfId="2557" xr:uid="{22F0CD90-56D2-45F2-8506-EB42EBD76373}"/>
    <cellStyle name="Input 12 2 6" xfId="2933" xr:uid="{95CF4D3F-7D00-4892-A4A9-87F6876935E1}"/>
    <cellStyle name="Input 12 2 7" xfId="3300" xr:uid="{410836AF-E863-444A-9764-424BECDA643B}"/>
    <cellStyle name="Input 12 2 8" xfId="3656" xr:uid="{C8C74514-0876-4C2F-9CBC-EE9D4633A6A5}"/>
    <cellStyle name="Input 12 3" xfId="863" xr:uid="{FB3B4165-BC11-4115-9476-D551A7667E1F}"/>
    <cellStyle name="Input 12 3 2" xfId="1485" xr:uid="{252ADFFF-598B-40B1-B107-B8F6E30F3257}"/>
    <cellStyle name="Input 12 3 3" xfId="1875" xr:uid="{006888CF-1A28-47A2-830C-204408AC05D0}"/>
    <cellStyle name="Input 12 3 4" xfId="2262" xr:uid="{F082B046-5DB0-45DA-943D-937EEE532112}"/>
    <cellStyle name="Input 12 3 5" xfId="2647" xr:uid="{2901F41E-63DF-4FEA-9E6B-99FA31EC0D6C}"/>
    <cellStyle name="Input 12 3 6" xfId="3023" xr:uid="{20642838-0540-4EEB-AD1E-706290F32EB6}"/>
    <cellStyle name="Input 12 3 7" xfId="3390" xr:uid="{C4375872-7CA5-49BC-B124-78DB88B27C08}"/>
    <cellStyle name="Input 12 3 8" xfId="3746" xr:uid="{9EF5C557-3D27-424B-97C4-EEAA059902DB}"/>
    <cellStyle name="Input 12 4" xfId="783" xr:uid="{D042DC70-1D59-4A0B-B365-8C2FC83F5001}"/>
    <cellStyle name="Input 12 4 2" xfId="1406" xr:uid="{DB842497-C48F-457D-ABBD-BF62EAFD58D6}"/>
    <cellStyle name="Input 12 4 3" xfId="1796" xr:uid="{1A320DE8-381E-4E7B-BF34-DE1EDD7D0FCF}"/>
    <cellStyle name="Input 12 4 4" xfId="2183" xr:uid="{B7122B18-E429-4678-BA7E-EFCB95C8D1A8}"/>
    <cellStyle name="Input 12 4 5" xfId="2568" xr:uid="{AA4C8200-F8B8-45C7-84B6-A51BCD319802}"/>
    <cellStyle name="Input 12 4 6" xfId="2944" xr:uid="{25FA601B-16BA-4461-B622-25964FE7A27A}"/>
    <cellStyle name="Input 12 4 7" xfId="3311" xr:uid="{5F1629C0-67F6-44AA-AC7C-EECAC3375C7E}"/>
    <cellStyle name="Input 12 4 8" xfId="3667" xr:uid="{45390AA2-062F-474B-939A-093962CD7800}"/>
    <cellStyle name="Input 12 5" xfId="916" xr:uid="{3A8472AD-3B16-4971-8DFD-8C520AED964D}"/>
    <cellStyle name="Input 12 5 2" xfId="1537" xr:uid="{BD938EC0-8462-4281-9ACB-4E45E62EB6C4}"/>
    <cellStyle name="Input 12 5 3" xfId="1928" xr:uid="{F85FF62F-63BE-4876-96F4-C8C2F185A772}"/>
    <cellStyle name="Input 12 5 4" xfId="2314" xr:uid="{5A5DAE06-C139-4431-BEA1-BA90DEA42187}"/>
    <cellStyle name="Input 12 5 5" xfId="2700" xr:uid="{0C1647D9-66B0-46E5-8198-5CD5A146E70E}"/>
    <cellStyle name="Input 12 5 6" xfId="3075" xr:uid="{4CB4FF9B-3D85-4E1A-8C2C-475C1F20BC21}"/>
    <cellStyle name="Input 12 5 7" xfId="3442" xr:uid="{082CC71B-A826-407D-B81C-E5A5DB975E23}"/>
    <cellStyle name="Input 12 5 8" xfId="3798" xr:uid="{2D7B9D08-2435-4222-A790-E31A937D19D5}"/>
    <cellStyle name="Input 12 6" xfId="939" xr:uid="{33761AA2-A63B-4C28-AEA1-2F2F45AB9084}"/>
    <cellStyle name="Input 12 6 2" xfId="1560" xr:uid="{C6294FB2-55C7-41BC-A42D-6E97A3148931}"/>
    <cellStyle name="Input 12 6 3" xfId="1951" xr:uid="{229A3D7A-044C-4153-AF9D-D7B246A560D9}"/>
    <cellStyle name="Input 12 6 4" xfId="2337" xr:uid="{8C553197-93F5-4878-AF9F-956206D1813B}"/>
    <cellStyle name="Input 12 6 5" xfId="2723" xr:uid="{71143108-8821-41CA-B681-0CDF8760A39E}"/>
    <cellStyle name="Input 12 6 6" xfId="3098" xr:uid="{FCFE3F66-62C5-4D7A-90DE-02BEAACB2257}"/>
    <cellStyle name="Input 12 6 7" xfId="3465" xr:uid="{99785A49-92CA-42C8-B6E9-9A3F836D0843}"/>
    <cellStyle name="Input 12 6 8" xfId="3820" xr:uid="{5E61ECE6-2DD3-4CA6-9FED-94F5B0B6B5B5}"/>
    <cellStyle name="Input 12 7" xfId="902" xr:uid="{9E65169B-2320-495D-900D-32CD261C7A24}"/>
    <cellStyle name="Input 12 7 2" xfId="1523" xr:uid="{4DC0A86E-5FD9-42D3-B872-00CD3FAE7FE4}"/>
    <cellStyle name="Input 12 7 3" xfId="1914" xr:uid="{C740E721-12E5-48AF-83B7-46BB4AC59F9F}"/>
    <cellStyle name="Input 12 7 4" xfId="2300" xr:uid="{15ECFEA5-EF15-4614-9A7C-133815052078}"/>
    <cellStyle name="Input 12 7 5" xfId="2686" xr:uid="{7E159FCF-38A5-4D6E-9EC1-904F6C532C80}"/>
    <cellStyle name="Input 12 7 6" xfId="3061" xr:uid="{03775E63-09DB-4E77-A298-64910B1AA98E}"/>
    <cellStyle name="Input 12 7 7" xfId="3428" xr:uid="{D7D42A55-E96F-4134-95E3-61BC0F928EA5}"/>
    <cellStyle name="Input 12 7 8" xfId="3784" xr:uid="{0B53A48E-C115-4A3E-B5E8-CE6B322C3B6F}"/>
    <cellStyle name="Input 12 8" xfId="620" xr:uid="{1CC97049-39E4-474C-A28B-58CBAAA8976F}"/>
    <cellStyle name="Input 12 8 2" xfId="1244" xr:uid="{B0DEE76C-F16E-447B-AE63-8D9847BD3199}"/>
    <cellStyle name="Input 12 8 3" xfId="1635" xr:uid="{A55B60A8-BD99-4A3E-BB80-CDE74A621E7A}"/>
    <cellStyle name="Input 12 8 4" xfId="2022" xr:uid="{773BE60D-9846-4B2E-85BC-479588CB6D0D}"/>
    <cellStyle name="Input 12 8 5" xfId="2407" xr:uid="{10821FCD-2D1E-4CB7-89F3-6273A27664A2}"/>
    <cellStyle name="Input 12 8 6" xfId="2784" xr:uid="{5AE68394-1388-481A-87F6-BB25A5536B91}"/>
    <cellStyle name="Input 12 8 7" xfId="3150" xr:uid="{77645818-E296-4474-846C-E51DE98C9AC2}"/>
    <cellStyle name="Input 12 8 8" xfId="3507" xr:uid="{49E1CFD8-8A72-4860-A97E-13AC508CEC2C}"/>
    <cellStyle name="Input 12 9" xfId="1143" xr:uid="{AB754E50-D6AF-4647-A003-2E426DD01BD8}"/>
    <cellStyle name="Input 13" xfId="479" xr:uid="{418E5CBD-114F-490B-B5B0-1593115F20BA}"/>
    <cellStyle name="Input 13 10" xfId="1015" xr:uid="{1063E237-2E41-4F5F-B775-5C644F3BB850}"/>
    <cellStyle name="Input 13 11" xfId="1121" xr:uid="{F1A61623-3A35-4287-A38F-0331D7A39AA8}"/>
    <cellStyle name="Input 13 12" xfId="1347" xr:uid="{8679EABA-9BB3-4813-B7CA-87D1102ED71D}"/>
    <cellStyle name="Input 13 13" xfId="2013" xr:uid="{F12ADA35-4B8E-4B8B-BADE-B1DF514D0166}"/>
    <cellStyle name="Input 13 14" xfId="981" xr:uid="{0505DE69-BFCD-4DFD-8704-81A679DD696D}"/>
    <cellStyle name="Input 13 15" xfId="2777" xr:uid="{0B14C0B7-592B-4425-A131-8D5672C9360A}"/>
    <cellStyle name="Input 13 2" xfId="788" xr:uid="{DEF4CD13-4C0A-405D-9E0D-EA2BE4547FCA}"/>
    <cellStyle name="Input 13 2 2" xfId="1411" xr:uid="{62ACA766-7CEF-499A-8A10-C13DA4A2A992}"/>
    <cellStyle name="Input 13 2 3" xfId="1801" xr:uid="{AC542C82-6D6E-4486-8336-8B82A4B02FC7}"/>
    <cellStyle name="Input 13 2 4" xfId="2188" xr:uid="{D1B69BC7-D78A-47BF-AD01-570A9BD5AF93}"/>
    <cellStyle name="Input 13 2 5" xfId="2573" xr:uid="{B6A7C623-B84A-434E-A272-93EC983CFE89}"/>
    <cellStyle name="Input 13 2 6" xfId="2949" xr:uid="{8782F25D-C94B-4089-B9E8-D9FB080E9340}"/>
    <cellStyle name="Input 13 2 7" xfId="3316" xr:uid="{CF937B26-8D18-454D-B53B-2C4785EF4DB0}"/>
    <cellStyle name="Input 13 2 8" xfId="3672" xr:uid="{CEFBE560-5FA5-4D79-A04B-45D96269AB8C}"/>
    <cellStyle name="Input 13 3" xfId="183" xr:uid="{4865453A-AD59-4D27-8F6B-36209EC90A68}"/>
    <cellStyle name="Input 13 3 2" xfId="146" xr:uid="{0EAD9491-7CCB-4F7D-A315-834041DAE9B3}"/>
    <cellStyle name="Input 13 3 3" xfId="994" xr:uid="{0C960C07-5BF0-4F3E-8F3E-4AAD5A1E9757}"/>
    <cellStyle name="Input 13 3 4" xfId="1146" xr:uid="{BCC36E22-2B08-4EFA-8C44-86D69C83F8AD}"/>
    <cellStyle name="Input 13 3 5" xfId="155" xr:uid="{B5061E55-B24E-45D1-8F30-B78A01771CAA}"/>
    <cellStyle name="Input 13 3 6" xfId="1188" xr:uid="{FE071F0A-C716-4CE5-B6C1-9A0BD8A029E0}"/>
    <cellStyle name="Input 13 3 7" xfId="404" xr:uid="{90D69C5D-4C87-4696-B7B2-036D828E4AA6}"/>
    <cellStyle name="Input 13 3 8" xfId="1187" xr:uid="{E1E5F6EE-B05B-43EA-8496-076F42E0EED6}"/>
    <cellStyle name="Input 13 4" xfId="887" xr:uid="{FD89F04E-D3BD-4ACD-A7AE-4E24EEB3B259}"/>
    <cellStyle name="Input 13 4 2" xfId="1508" xr:uid="{1731CD21-F82B-450A-9924-3A79FA77CA93}"/>
    <cellStyle name="Input 13 4 3" xfId="1899" xr:uid="{420EFA3F-8DFF-4A2F-8652-D62328B6AC60}"/>
    <cellStyle name="Input 13 4 4" xfId="2285" xr:uid="{FD6DD46D-C897-4F61-A842-3C8DBC3BA3F2}"/>
    <cellStyle name="Input 13 4 5" xfId="2671" xr:uid="{E4D56495-B703-432C-83DD-8DC8960079CE}"/>
    <cellStyle name="Input 13 4 6" xfId="3046" xr:uid="{2D791C28-40BC-44A8-9EA3-7893EE60343C}"/>
    <cellStyle name="Input 13 4 7" xfId="3413" xr:uid="{421B4C7A-57F6-4AD9-A048-93273143ACB6}"/>
    <cellStyle name="Input 13 4 8" xfId="3769" xr:uid="{E2875E74-180A-4F8F-B1C6-C92DB4683D56}"/>
    <cellStyle name="Input 13 5" xfId="758" xr:uid="{180D65B6-29C4-4475-A8E6-80B3B0CBDD79}"/>
    <cellStyle name="Input 13 5 2" xfId="1381" xr:uid="{CDFB2985-4670-4CA9-B7DD-763E9017A00A}"/>
    <cellStyle name="Input 13 5 3" xfId="1771" xr:uid="{18142299-5774-4505-8204-214E0C0599FA}"/>
    <cellStyle name="Input 13 5 4" xfId="2158" xr:uid="{1073A811-106A-4629-B509-E03E9FBE3354}"/>
    <cellStyle name="Input 13 5 5" xfId="2543" xr:uid="{7D18ED82-749E-40B0-85C3-0BDE4521BAD5}"/>
    <cellStyle name="Input 13 5 6" xfId="2919" xr:uid="{6738C3C2-F1C0-4F66-B106-0DCAFA3A146B}"/>
    <cellStyle name="Input 13 5 7" xfId="3286" xr:uid="{1EF27F1B-409B-41D4-8C45-F57BB26DB8F1}"/>
    <cellStyle name="Input 13 5 8" xfId="3642" xr:uid="{4D14320E-4D39-4562-8081-D3E7A293A274}"/>
    <cellStyle name="Input 13 6" xfId="684" xr:uid="{5A2FF894-7999-448F-A86C-DC345FD108E4}"/>
    <cellStyle name="Input 13 6 2" xfId="1307" xr:uid="{0E3BFB38-3562-4690-8644-5CEA42F3A6C7}"/>
    <cellStyle name="Input 13 6 3" xfId="1698" xr:uid="{F98675F7-B1CD-43E1-BA36-CCDF0F44ABE4}"/>
    <cellStyle name="Input 13 6 4" xfId="2084" xr:uid="{81B35CAC-0238-4008-8879-47D69BBF498A}"/>
    <cellStyle name="Input 13 6 5" xfId="2470" xr:uid="{5B154359-ABA1-4E1C-90B6-E57ABCD78C2C}"/>
    <cellStyle name="Input 13 6 6" xfId="2846" xr:uid="{C58148EB-B220-4BC9-8822-2E10F6DDEFA2}"/>
    <cellStyle name="Input 13 6 7" xfId="3213" xr:uid="{F885144F-ACA4-4148-AB97-B2B61856FBF6}"/>
    <cellStyle name="Input 13 6 8" xfId="3569" xr:uid="{B5DF88C0-563E-40DA-942A-592A038EACFA}"/>
    <cellStyle name="Input 13 7" xfId="852" xr:uid="{87128FC3-A837-42BA-A76E-9E8F0BF940D9}"/>
    <cellStyle name="Input 13 7 2" xfId="1474" xr:uid="{1036F312-F808-4C76-89CB-51B59BE42D85}"/>
    <cellStyle name="Input 13 7 3" xfId="1864" xr:uid="{9FCA0F05-4EF7-4208-96D2-5B42FED61461}"/>
    <cellStyle name="Input 13 7 4" xfId="2251" xr:uid="{D967D3A1-F585-4A9B-A400-31387967F268}"/>
    <cellStyle name="Input 13 7 5" xfId="2636" xr:uid="{E0203BE9-7309-4EFB-9A3B-21A2CB6A5F7C}"/>
    <cellStyle name="Input 13 7 6" xfId="3012" xr:uid="{52F723D6-2628-47EE-A2C0-41CFE7330479}"/>
    <cellStyle name="Input 13 7 7" xfId="3379" xr:uid="{C44F3C35-8E04-4276-B1F1-3725B92EF67B}"/>
    <cellStyle name="Input 13 7 8" xfId="3735" xr:uid="{015ECD5A-918C-45DD-9201-C2A5CF020C85}"/>
    <cellStyle name="Input 13 8" xfId="965" xr:uid="{14FB142A-419B-4DFF-8866-90BB91226566}"/>
    <cellStyle name="Input 13 8 2" xfId="1586" xr:uid="{7449884B-D95A-4452-A65F-240301E37A70}"/>
    <cellStyle name="Input 13 8 3" xfId="1977" xr:uid="{9F7B5795-4D90-4F45-BAB3-5D2D49FE0EC2}"/>
    <cellStyle name="Input 13 8 4" xfId="2363" xr:uid="{8CACA2DD-A7B1-4546-A78E-51F408977A55}"/>
    <cellStyle name="Input 13 8 5" xfId="2749" xr:uid="{9F1908E4-E1F3-45DF-90A9-695B6882218B}"/>
    <cellStyle name="Input 13 8 6" xfId="3124" xr:uid="{39CEE01A-071D-48F5-AC9E-AEDDCB2536E7}"/>
    <cellStyle name="Input 13 8 7" xfId="3491" xr:uid="{6EF300FF-9FAD-482E-A17A-8280BFA74654}"/>
    <cellStyle name="Input 13 8 8" xfId="3846" xr:uid="{39E5352B-2C6D-44E2-BF94-9220C3DC5481}"/>
    <cellStyle name="Input 13 9" xfId="1158" xr:uid="{EA2AF0C9-36A0-478D-8DA0-04BD76436FD4}"/>
    <cellStyle name="Input 14" xfId="454" xr:uid="{AADE0650-3334-4C2D-BE3B-53F82497DE9C}"/>
    <cellStyle name="Input 14 10" xfId="1103" xr:uid="{088C5EE0-0223-49ED-97F8-2FFBF82E94B3}"/>
    <cellStyle name="Input 14 11" xfId="1065" xr:uid="{8D3AAAF8-5B5F-44B1-BB67-0FE8D218927B}"/>
    <cellStyle name="Input 14 12" xfId="982" xr:uid="{9FEE0F6E-7718-424C-B8BC-16645A33F453}"/>
    <cellStyle name="Input 14 13" xfId="2389" xr:uid="{3BD6715A-AAF5-4978-9218-135FAB4FE5C4}"/>
    <cellStyle name="Input 14 14" xfId="2124" xr:uid="{E5DC8A17-079A-4B45-B5C5-4D16E7C64571}"/>
    <cellStyle name="Input 14 15" xfId="3140" xr:uid="{EC4E1270-5236-408F-871C-7C2819312A2B}"/>
    <cellStyle name="Input 14 2" xfId="770" xr:uid="{2E53E7A6-AF12-4539-A03F-5FAB60A82C73}"/>
    <cellStyle name="Input 14 2 2" xfId="1393" xr:uid="{A2F6FC39-2A49-41C9-BBAB-00E9134EEED6}"/>
    <cellStyle name="Input 14 2 3" xfId="1783" xr:uid="{4E419B64-73FE-4044-BCB1-448D7AF52595}"/>
    <cellStyle name="Input 14 2 4" xfId="2170" xr:uid="{22CB041A-1483-4E43-ADDF-5463718CF054}"/>
    <cellStyle name="Input 14 2 5" xfId="2555" xr:uid="{E7174F1E-1F05-40BA-8940-8FD0440DE789}"/>
    <cellStyle name="Input 14 2 6" xfId="2931" xr:uid="{FFA64C39-D4CE-46BC-BB10-8D11028932BB}"/>
    <cellStyle name="Input 14 2 7" xfId="3298" xr:uid="{53F862E0-51CB-4448-9DC8-1B83B88D4FCB}"/>
    <cellStyle name="Input 14 2 8" xfId="3654" xr:uid="{97E6313F-BF5F-473D-99E4-609C41FF7317}"/>
    <cellStyle name="Input 14 3" xfId="668" xr:uid="{A9157DB4-EC74-46AF-A809-47B97BF2CB80}"/>
    <cellStyle name="Input 14 3 2" xfId="1292" xr:uid="{DC11DF59-6205-403E-BF96-E6E49831C5EA}"/>
    <cellStyle name="Input 14 3 3" xfId="1683" xr:uid="{796AA62B-4728-4718-B53F-7B9ED3576539}"/>
    <cellStyle name="Input 14 3 4" xfId="2069" xr:uid="{999E66C9-26AE-4B23-AC4D-47351E224A85}"/>
    <cellStyle name="Input 14 3 5" xfId="2455" xr:uid="{BCEEE812-5D6D-4D74-A8F3-75DA58098E26}"/>
    <cellStyle name="Input 14 3 6" xfId="2831" xr:uid="{1AE548CE-35CD-44E9-BD03-7AF3FCFAF786}"/>
    <cellStyle name="Input 14 3 7" xfId="3198" xr:uid="{2D0E242E-E70F-4596-A26C-40BDCD945FEC}"/>
    <cellStyle name="Input 14 3 8" xfId="3554" xr:uid="{3A722141-6E64-4EEA-BCBA-E62118E891AF}"/>
    <cellStyle name="Input 14 4" xfId="891" xr:uid="{0861DA1C-798A-433B-BADD-FC8A1BE5DC78}"/>
    <cellStyle name="Input 14 4 2" xfId="1512" xr:uid="{4D0BB4F0-8A4A-4579-A196-8D2D2B2D2637}"/>
    <cellStyle name="Input 14 4 3" xfId="1903" xr:uid="{220A7A22-0EA8-4802-AF28-F3E7DB1B10DF}"/>
    <cellStyle name="Input 14 4 4" xfId="2289" xr:uid="{FFDEC261-DB99-4400-BB00-83F7CA3BEED0}"/>
    <cellStyle name="Input 14 4 5" xfId="2675" xr:uid="{8C921EE9-B504-461B-B0C4-CC56C20198CB}"/>
    <cellStyle name="Input 14 4 6" xfId="3050" xr:uid="{140B572E-2363-4B45-A56F-40093442164A}"/>
    <cellStyle name="Input 14 4 7" xfId="3417" xr:uid="{CD6D71AD-EE55-4794-9F09-617E4E4C5728}"/>
    <cellStyle name="Input 14 4 8" xfId="3773" xr:uid="{211476A4-3E5B-4562-A883-8CF6464D445B}"/>
    <cellStyle name="Input 14 5" xfId="669" xr:uid="{B101FE9F-DD09-421B-9D82-CE1298B6C030}"/>
    <cellStyle name="Input 14 5 2" xfId="1293" xr:uid="{ABA49D59-4060-41A0-8794-A81CF471004B}"/>
    <cellStyle name="Input 14 5 3" xfId="1684" xr:uid="{614D8EBD-CFB7-48AC-8889-E3AAC3BB2FF5}"/>
    <cellStyle name="Input 14 5 4" xfId="2070" xr:uid="{CEE894D6-ABCA-4482-8626-3A14AA84B6AD}"/>
    <cellStyle name="Input 14 5 5" xfId="2456" xr:uid="{CD0F96CB-A2AC-4FD9-A047-6B47FAAC2B91}"/>
    <cellStyle name="Input 14 5 6" xfId="2832" xr:uid="{CE2F01D0-A384-4986-BB6B-6F199BB5635F}"/>
    <cellStyle name="Input 14 5 7" xfId="3199" xr:uid="{ED082697-267C-4DAA-AD6D-B13D9F6198D9}"/>
    <cellStyle name="Input 14 5 8" xfId="3555" xr:uid="{B7322495-481A-4B77-B59A-5FC8A520CBB2}"/>
    <cellStyle name="Input 14 6" xfId="745" xr:uid="{9663092F-C81D-460D-A6BF-5F4567A9A49C}"/>
    <cellStyle name="Input 14 6 2" xfId="1368" xr:uid="{D7E14479-FDF9-4B06-AD79-3BE4462D7BFD}"/>
    <cellStyle name="Input 14 6 3" xfId="1758" xr:uid="{6C5F23D8-55A9-44B1-B443-EA46ED4FE919}"/>
    <cellStyle name="Input 14 6 4" xfId="2145" xr:uid="{E3FCE5FE-D66E-40E8-B7E3-367E20991D27}"/>
    <cellStyle name="Input 14 6 5" xfId="2530" xr:uid="{521306CC-B57B-418B-B916-03D33E32D7EB}"/>
    <cellStyle name="Input 14 6 6" xfId="2906" xr:uid="{39FF8C6F-3CE2-40A6-8013-FB9CA046B0A1}"/>
    <cellStyle name="Input 14 6 7" xfId="3273" xr:uid="{D8C6DE7A-21A1-474F-945D-DAB7972D25F0}"/>
    <cellStyle name="Input 14 6 8" xfId="3629" xr:uid="{36A46108-69F5-4EED-A25B-31E2B898354B}"/>
    <cellStyle name="Input 14 7" xfId="955" xr:uid="{1B9ECE1E-4AD0-4073-9254-2D50F8B93C79}"/>
    <cellStyle name="Input 14 7 2" xfId="1576" xr:uid="{C65E92E5-D816-4237-8ACC-D9CDCC60A635}"/>
    <cellStyle name="Input 14 7 3" xfId="1967" xr:uid="{9BE402C0-2DE2-4763-B236-7DE44776ED7F}"/>
    <cellStyle name="Input 14 7 4" xfId="2353" xr:uid="{444DA343-D980-4834-BB17-D5331D188036}"/>
    <cellStyle name="Input 14 7 5" xfId="2739" xr:uid="{80A4326C-38E0-40BC-8BDB-BB373F8E3989}"/>
    <cellStyle name="Input 14 7 6" xfId="3114" xr:uid="{A79198B4-3086-4A2E-A21E-DBE4CA5F71CA}"/>
    <cellStyle name="Input 14 7 7" xfId="3481" xr:uid="{ECD5D816-3797-4AE7-938B-AFCEA436D580}"/>
    <cellStyle name="Input 14 7 8" xfId="3836" xr:uid="{70BA79FB-846A-4789-B5BA-35FF27143F05}"/>
    <cellStyle name="Input 14 8" xfId="968" xr:uid="{D356EB59-C670-47EF-83A4-FCD537B50FB8}"/>
    <cellStyle name="Input 14 8 2" xfId="1589" xr:uid="{A77FC15E-1029-498D-A51A-62371A4AD8E0}"/>
    <cellStyle name="Input 14 8 3" xfId="1980" xr:uid="{7A3E850F-8DC7-466E-ACF5-8D61546A254A}"/>
    <cellStyle name="Input 14 8 4" xfId="2366" xr:uid="{49011DED-38AE-4F6A-AF26-9F8A2D15E888}"/>
    <cellStyle name="Input 14 8 5" xfId="2752" xr:uid="{8C7D9DDC-1286-4DC2-BFBE-DD393C8B9195}"/>
    <cellStyle name="Input 14 8 6" xfId="3127" xr:uid="{249F8D78-0EA6-4AEF-B38C-AE0143DB0C7B}"/>
    <cellStyle name="Input 14 8 7" xfId="3494" xr:uid="{A4E7E956-C17F-4A29-A612-D859340BC81A}"/>
    <cellStyle name="Input 14 8 8" xfId="3849" xr:uid="{B02F236E-1016-49D5-B885-9152E62A9DDD}"/>
    <cellStyle name="Input 14 9" xfId="1142" xr:uid="{78801A39-109F-4BB8-ACBD-92C9D5E5F9B7}"/>
    <cellStyle name="Input 15" xfId="481" xr:uid="{EC0379BA-4B13-44B0-ADA7-8E81A792B234}"/>
    <cellStyle name="Input 15 10" xfId="997" xr:uid="{B2BE4248-8966-4870-9AA4-6A7024DBDD06}"/>
    <cellStyle name="Input 15 11" xfId="1218" xr:uid="{2496D3B5-481F-4A7A-97F5-6DC741F6AD98}"/>
    <cellStyle name="Input 15 12" xfId="1627" xr:uid="{6A2FADB9-940C-490D-9633-784A2FFB4480}"/>
    <cellStyle name="Input 15 13" xfId="1038" xr:uid="{EE9B588B-91BE-4FAC-A963-8E0497E4C017}"/>
    <cellStyle name="Input 15 14" xfId="977" xr:uid="{B8FB6E1A-6AC2-4B77-9BB0-E4B406E033A1}"/>
    <cellStyle name="Input 15 15" xfId="2393" xr:uid="{BC637D3D-9149-4D1B-961E-4094799AD47A}"/>
    <cellStyle name="Input 15 2" xfId="790" xr:uid="{8D4F9448-1203-449A-BB7D-F3EAABB5D8BF}"/>
    <cellStyle name="Input 15 2 2" xfId="1413" xr:uid="{38162231-C418-4A96-AFD6-5C217E96DA15}"/>
    <cellStyle name="Input 15 2 3" xfId="1803" xr:uid="{D06C7025-4F6C-4841-8497-718E52CF0E87}"/>
    <cellStyle name="Input 15 2 4" xfId="2190" xr:uid="{7CE1784E-E1F6-4480-BCD5-02629335010E}"/>
    <cellStyle name="Input 15 2 5" xfId="2575" xr:uid="{B9DFA8C4-392E-40CA-ADE8-C74E3BD22829}"/>
    <cellStyle name="Input 15 2 6" xfId="2951" xr:uid="{3813A6DA-4490-471E-A730-FB9207BA5AF8}"/>
    <cellStyle name="Input 15 2 7" xfId="3318" xr:uid="{76FEC0D1-E329-41B5-9029-A5208FB26E83}"/>
    <cellStyle name="Input 15 2 8" xfId="3674" xr:uid="{04445C43-E4AA-4FE9-81C3-31FE27EF7189}"/>
    <cellStyle name="Input 15 3" xfId="372" xr:uid="{25C578FC-FB8C-4B0E-AD03-B4F435BEDB87}"/>
    <cellStyle name="Input 15 3 2" xfId="1084" xr:uid="{B9A30536-BF35-44D0-98D6-CC1C3EAB73A2}"/>
    <cellStyle name="Input 15 3 3" xfId="1262" xr:uid="{9C44A785-7FF3-49CA-BCD2-46C2FE4C0791}"/>
    <cellStyle name="Input 15 3 4" xfId="1653" xr:uid="{F2035E6F-5CAB-42FC-B6AC-9F9C217805A8}"/>
    <cellStyle name="Input 15 3 5" xfId="2317" xr:uid="{E7B25C41-C101-4E53-95F6-E3C4D7CFC52E}"/>
    <cellStyle name="Input 15 3 6" xfId="2425" xr:uid="{53066A21-7CAE-405D-AD08-86B21CD096B0}"/>
    <cellStyle name="Input 15 3 7" xfId="3078" xr:uid="{AD785368-EC73-4CE9-960E-5C35726BB0E3}"/>
    <cellStyle name="Input 15 3 8" xfId="3168" xr:uid="{1AE468C5-6D2F-4AAF-B91F-B0AB545BDC28}"/>
    <cellStyle name="Input 15 4" xfId="793" xr:uid="{A489C41F-9757-4265-996E-7597F84E6498}"/>
    <cellStyle name="Input 15 4 2" xfId="1416" xr:uid="{2F32CD02-8C8D-49A2-B64B-9EB6DED75128}"/>
    <cellStyle name="Input 15 4 3" xfId="1806" xr:uid="{ADD4A126-19FA-4698-96B5-4E5DFDDCF1FE}"/>
    <cellStyle name="Input 15 4 4" xfId="2193" xr:uid="{9B51CFF6-4A5F-453E-A67A-0DB6B96B0442}"/>
    <cellStyle name="Input 15 4 5" xfId="2578" xr:uid="{F51E7004-A217-42C2-A0EA-4CE4784E6BAF}"/>
    <cellStyle name="Input 15 4 6" xfId="2954" xr:uid="{53E5C498-7555-460A-97C2-713C0DBC2A8F}"/>
    <cellStyle name="Input 15 4 7" xfId="3321" xr:uid="{4EE97CE3-B3B2-4B93-983C-727674DC56DD}"/>
    <cellStyle name="Input 15 4 8" xfId="3677" xr:uid="{4263830C-F41C-4DB7-9D10-00499D893442}"/>
    <cellStyle name="Input 15 5" xfId="906" xr:uid="{E5196F2D-E41A-456C-A698-71430E0FD2F3}"/>
    <cellStyle name="Input 15 5 2" xfId="1527" xr:uid="{756043A6-8F04-42B4-A24E-D343E34D2047}"/>
    <cellStyle name="Input 15 5 3" xfId="1918" xr:uid="{2AC6CCBC-455A-433A-8045-88F69A12B45B}"/>
    <cellStyle name="Input 15 5 4" xfId="2304" xr:uid="{1F10B0E0-74B0-48C9-B837-E9710C31E921}"/>
    <cellStyle name="Input 15 5 5" xfId="2690" xr:uid="{9AFF7B84-08D2-473E-945E-7EA1ECF88998}"/>
    <cellStyle name="Input 15 5 6" xfId="3065" xr:uid="{3E0DA626-9930-4E6A-A151-D465836D0735}"/>
    <cellStyle name="Input 15 5 7" xfId="3432" xr:uid="{6C2684FD-345F-4FE3-B061-17A0F2821B84}"/>
    <cellStyle name="Input 15 5 8" xfId="3788" xr:uid="{26D2465D-CA34-47CD-9982-DB5ADC5EAC88}"/>
    <cellStyle name="Input 15 6" xfId="928" xr:uid="{0749C50F-297E-4E71-8429-0DE6986F4725}"/>
    <cellStyle name="Input 15 6 2" xfId="1549" xr:uid="{429D27D4-A599-4A51-BCA8-42E1620BC06A}"/>
    <cellStyle name="Input 15 6 3" xfId="1940" xr:uid="{2D709F84-2D95-4ECA-81A6-338A6C866734}"/>
    <cellStyle name="Input 15 6 4" xfId="2326" xr:uid="{33822C0C-7C68-4201-9623-9727401C4147}"/>
    <cellStyle name="Input 15 6 5" xfId="2712" xr:uid="{251C1D62-FC26-49D7-B07F-B786567B9E45}"/>
    <cellStyle name="Input 15 6 6" xfId="3087" xr:uid="{225E7C32-438C-4AE5-93EF-34065D4816AE}"/>
    <cellStyle name="Input 15 6 7" xfId="3454" xr:uid="{EA9CE3C2-251D-4032-98F9-A2BBF786E616}"/>
    <cellStyle name="Input 15 6 8" xfId="3809" xr:uid="{F456F92A-447C-40C1-A781-8836A95BB944}"/>
    <cellStyle name="Input 15 7" xfId="766" xr:uid="{F78F674D-5A98-4CE8-ACB3-F55BBDE5A8E2}"/>
    <cellStyle name="Input 15 7 2" xfId="1389" xr:uid="{20D10805-AABC-41F9-B4D1-A1ECEB52980F}"/>
    <cellStyle name="Input 15 7 3" xfId="1779" xr:uid="{89BCB392-E991-49F5-9D77-8A7C0254867E}"/>
    <cellStyle name="Input 15 7 4" xfId="2166" xr:uid="{14A2F335-359C-4C76-BF44-5AD4FB88C5A9}"/>
    <cellStyle name="Input 15 7 5" xfId="2551" xr:uid="{A91EC746-6CDA-4E9E-BC32-34A49FE3B09A}"/>
    <cellStyle name="Input 15 7 6" xfId="2927" xr:uid="{91D615C4-8F07-49B5-A24B-CD9A9DEB0714}"/>
    <cellStyle name="Input 15 7 7" xfId="3294" xr:uid="{023F0E97-4870-4731-9845-76EF4F708066}"/>
    <cellStyle name="Input 15 7 8" xfId="3650" xr:uid="{52DB5302-20E1-430D-9A6B-E34F53A573C3}"/>
    <cellStyle name="Input 15 8" xfId="940" xr:uid="{2BFE1803-57E5-44A7-A876-4C11B502ABE6}"/>
    <cellStyle name="Input 15 8 2" xfId="1561" xr:uid="{58FDA48D-CABF-47D7-A046-70D2439A6E5B}"/>
    <cellStyle name="Input 15 8 3" xfId="1952" xr:uid="{2CC480A7-FA79-4F25-B9D4-B4D501335A53}"/>
    <cellStyle name="Input 15 8 4" xfId="2338" xr:uid="{C497C216-7693-48E8-908A-611DBA91D42E}"/>
    <cellStyle name="Input 15 8 5" xfId="2724" xr:uid="{2DCA3AC1-EFE7-42D1-A52C-73101A93A04F}"/>
    <cellStyle name="Input 15 8 6" xfId="3099" xr:uid="{2FADD3A0-992C-4C39-AA4D-BFD27342BF7B}"/>
    <cellStyle name="Input 15 8 7" xfId="3466" xr:uid="{46354E13-42B8-4285-A16C-9DD6B981E17B}"/>
    <cellStyle name="Input 15 8 8" xfId="3821" xr:uid="{4132F06F-A199-4E8F-938D-7B872318DCA4}"/>
    <cellStyle name="Input 15 9" xfId="1160" xr:uid="{9AB7DD22-9227-4377-B956-17C6AE800007}"/>
    <cellStyle name="Input 16" xfId="472" xr:uid="{F8253C7C-D1D1-48C1-9AD6-712EFB5C1C17}"/>
    <cellStyle name="Input 16 10" xfId="985" xr:uid="{D3938470-26EF-4758-BA35-1740D82E5824}"/>
    <cellStyle name="Input 16 11" xfId="1149" xr:uid="{A90662AB-CD29-48AD-9676-C843DB6DACF5}"/>
    <cellStyle name="Input 16 12" xfId="1238" xr:uid="{EE5E2E35-4806-4F6F-9810-F5879536177C}"/>
    <cellStyle name="Input 16 13" xfId="1205" xr:uid="{23789717-4936-42DF-BC0C-8AF8CD2BAF45}"/>
    <cellStyle name="Input 16 14" xfId="1220" xr:uid="{6C28C1BC-CC0F-40B3-972B-81E5F5DA8721}"/>
    <cellStyle name="Input 16 15" xfId="2011" xr:uid="{81A74BE2-2E5C-45B0-BEE5-BFE4E9B67C48}"/>
    <cellStyle name="Input 16 2" xfId="784" xr:uid="{65D3242F-2F24-4C39-8B49-E5C9816EEA8C}"/>
    <cellStyle name="Input 16 2 2" xfId="1407" xr:uid="{F8C4379A-C98A-48FC-B06C-39E5B96DC729}"/>
    <cellStyle name="Input 16 2 3" xfId="1797" xr:uid="{66489368-7617-495E-BABF-588A197A176F}"/>
    <cellStyle name="Input 16 2 4" xfId="2184" xr:uid="{7FC248B3-EB0D-47FF-8F75-F16FFB087D57}"/>
    <cellStyle name="Input 16 2 5" xfId="2569" xr:uid="{4C80661A-D0EA-44A4-BA90-A321A9ECC9F0}"/>
    <cellStyle name="Input 16 2 6" xfId="2945" xr:uid="{0C511510-718D-4FEB-9847-E1D4E7B169AE}"/>
    <cellStyle name="Input 16 2 7" xfId="3312" xr:uid="{7D967FEE-1D44-4EED-BA78-8D6CEC51BD55}"/>
    <cellStyle name="Input 16 2 8" xfId="3668" xr:uid="{1CB1D4DE-A753-4474-B359-1CE462284EFE}"/>
    <cellStyle name="Input 16 3" xfId="738" xr:uid="{F51E3168-D7FE-4375-852A-CA1C1F8C3ECB}"/>
    <cellStyle name="Input 16 3 2" xfId="1361" xr:uid="{F5CF7A4A-1F9D-4351-9D7D-922395A3AEDE}"/>
    <cellStyle name="Input 16 3 3" xfId="1751" xr:uid="{9D1B1489-08CC-4BCA-8D7F-1C3E717BF903}"/>
    <cellStyle name="Input 16 3 4" xfId="2138" xr:uid="{59468A81-CF49-4689-A14D-26C4562FB525}"/>
    <cellStyle name="Input 16 3 5" xfId="2523" xr:uid="{4A0B4284-711B-47C4-8D5F-2BE6DE7926B5}"/>
    <cellStyle name="Input 16 3 6" xfId="2899" xr:uid="{C99B97D0-F1BE-4405-969A-4A976527DA9A}"/>
    <cellStyle name="Input 16 3 7" xfId="3266" xr:uid="{6DDD9D3F-106B-4701-A4AF-D1A45012FA0D}"/>
    <cellStyle name="Input 16 3 8" xfId="3622" xr:uid="{7064EB97-8F97-45E3-ADCA-9C947CFFBCE0}"/>
    <cellStyle name="Input 16 4" xfId="778" xr:uid="{537C9341-74CE-4F4B-8AA7-E78DBE5FB59F}"/>
    <cellStyle name="Input 16 4 2" xfId="1401" xr:uid="{F1C21DC7-262F-4328-9DD2-C62D528DA11F}"/>
    <cellStyle name="Input 16 4 3" xfId="1791" xr:uid="{0B18DD41-7BDF-4459-A476-860825F522B3}"/>
    <cellStyle name="Input 16 4 4" xfId="2178" xr:uid="{747F0F2F-5B71-45DE-A98F-AF6A5B976E62}"/>
    <cellStyle name="Input 16 4 5" xfId="2563" xr:uid="{06B48E21-A15F-4F77-84DB-95FAC26A15AE}"/>
    <cellStyle name="Input 16 4 6" xfId="2939" xr:uid="{9F04DD48-9431-4E84-907F-86C4A42FF8DB}"/>
    <cellStyle name="Input 16 4 7" xfId="3306" xr:uid="{75D9E0C8-78A0-424B-BE5E-E74E69CF0DE4}"/>
    <cellStyle name="Input 16 4 8" xfId="3662" xr:uid="{024A8097-C501-4DDF-84B7-70E3FD4FB150}"/>
    <cellStyle name="Input 16 5" xfId="898" xr:uid="{700620D6-8863-4611-BC3E-4DE279F4DC08}"/>
    <cellStyle name="Input 16 5 2" xfId="1519" xr:uid="{38D4046E-0964-444E-B53C-8EFECAA3F515}"/>
    <cellStyle name="Input 16 5 3" xfId="1910" xr:uid="{FF3DC7F3-BD9F-4D8E-882E-E4D351BA0618}"/>
    <cellStyle name="Input 16 5 4" xfId="2296" xr:uid="{BF356BF8-F32D-4C7A-82F7-88EF6C45F602}"/>
    <cellStyle name="Input 16 5 5" xfId="2682" xr:uid="{0C5C1DA1-ECE6-46ED-8697-3B48C1CDA62C}"/>
    <cellStyle name="Input 16 5 6" xfId="3057" xr:uid="{B0E5290E-DBD6-4428-BEA4-A36571BDB75D}"/>
    <cellStyle name="Input 16 5 7" xfId="3424" xr:uid="{4790226C-2C97-45DA-8E11-AFF2B3B57C89}"/>
    <cellStyle name="Input 16 5 8" xfId="3780" xr:uid="{5AFDA031-F140-4BE4-9048-60F087E08074}"/>
    <cellStyle name="Input 16 6" xfId="860" xr:uid="{454D68ED-29CA-4EEC-9F03-4BC5C2BDA8B1}"/>
    <cellStyle name="Input 16 6 2" xfId="1482" xr:uid="{951778D1-4202-4B46-93DC-B12286F4E86B}"/>
    <cellStyle name="Input 16 6 3" xfId="1872" xr:uid="{A14C5186-47F8-4A70-B12A-A1B1B72DCB8E}"/>
    <cellStyle name="Input 16 6 4" xfId="2259" xr:uid="{3217A353-5404-4C0E-8ACD-12D5F47E6DA7}"/>
    <cellStyle name="Input 16 6 5" xfId="2644" xr:uid="{ACBAE08D-1622-478C-81ED-0CA7AE109DA2}"/>
    <cellStyle name="Input 16 6 6" xfId="3020" xr:uid="{B692F678-B562-4EA0-BD6B-AD2BAB40785E}"/>
    <cellStyle name="Input 16 6 7" xfId="3387" xr:uid="{C22E9023-342A-452B-B0BC-EFE47C511A80}"/>
    <cellStyle name="Input 16 6 8" xfId="3743" xr:uid="{19E0626F-9F30-43D7-BFE0-854EBFACFD2B}"/>
    <cellStyle name="Input 16 7" xfId="674" xr:uid="{B605E5DD-A05E-43A7-8FAA-137B634111B6}"/>
    <cellStyle name="Input 16 7 2" xfId="1298" xr:uid="{B61F430D-0502-4E64-84CA-5E8C1720FA50}"/>
    <cellStyle name="Input 16 7 3" xfId="1689" xr:uid="{FBD2F70A-59E7-43A9-8282-BC4424D97753}"/>
    <cellStyle name="Input 16 7 4" xfId="2075" xr:uid="{7E31184C-9DAC-459E-995C-CCFAA252669B}"/>
    <cellStyle name="Input 16 7 5" xfId="2461" xr:uid="{A485166A-8A37-4CF7-9F7E-A2A84BD277D7}"/>
    <cellStyle name="Input 16 7 6" xfId="2837" xr:uid="{DA570790-709F-4866-B4C2-8FBAC44A3001}"/>
    <cellStyle name="Input 16 7 7" xfId="3204" xr:uid="{E445248D-AF8B-457F-B8FE-8AD5B7426AA9}"/>
    <cellStyle name="Input 16 7 8" xfId="3560" xr:uid="{F40EE0D4-F821-4CDC-A572-16714EC96AAE}"/>
    <cellStyle name="Input 16 8" xfId="895" xr:uid="{F706F3DD-B4F4-41AC-9DAA-51B2CF1D32DF}"/>
    <cellStyle name="Input 16 8 2" xfId="1516" xr:uid="{06F0208E-FE48-478E-8F49-D11BC5D843AE}"/>
    <cellStyle name="Input 16 8 3" xfId="1907" xr:uid="{82D3832A-118C-4723-A8DB-E53C562E4A83}"/>
    <cellStyle name="Input 16 8 4" xfId="2293" xr:uid="{F48D0201-9667-4CAC-AA96-D32D3C90F13B}"/>
    <cellStyle name="Input 16 8 5" xfId="2679" xr:uid="{3461655D-37F8-4C00-92B7-97E29357E7D6}"/>
    <cellStyle name="Input 16 8 6" xfId="3054" xr:uid="{5393AA55-C35C-4BEB-A6B6-B343712754BD}"/>
    <cellStyle name="Input 16 8 7" xfId="3421" xr:uid="{9B689697-A5D7-45F0-BC2E-57DB081F5F9E}"/>
    <cellStyle name="Input 16 8 8" xfId="3777" xr:uid="{49DC9D54-09BF-4691-B055-19EC8EB40B32}"/>
    <cellStyle name="Input 16 9" xfId="1154" xr:uid="{152029B0-DE22-4D82-BCFA-BBCD23F1A814}"/>
    <cellStyle name="Input 17" xfId="461" xr:uid="{66B9EA0C-5291-4FFC-99FD-0E26673C97BE}"/>
    <cellStyle name="Input 17 10" xfId="157" xr:uid="{4578DA90-53AB-468A-9147-6BE35E603AD6}"/>
    <cellStyle name="Input 17 11" xfId="1185" xr:uid="{FDA8E6B7-DC13-4833-9CAA-909B76033F04}"/>
    <cellStyle name="Input 17 12" xfId="1600" xr:uid="{87C0B27B-EBB5-49E8-A544-0676CA188293}"/>
    <cellStyle name="Input 17 13" xfId="145" xr:uid="{C2FB7458-252E-41EA-9D47-55F90D71873E}"/>
    <cellStyle name="Input 17 14" xfId="2374" xr:uid="{9EAA4F02-97C9-40DC-A0EF-0E50E9A60145}"/>
    <cellStyle name="Input 17 15" xfId="2382" xr:uid="{20C7CC09-D588-4904-A2E1-03CD36B4C622}"/>
    <cellStyle name="Input 17 2" xfId="776" xr:uid="{012CA2F3-5242-4AA8-96A1-FC7A015C1644}"/>
    <cellStyle name="Input 17 2 2" xfId="1399" xr:uid="{FA97BED6-DEB4-427A-802E-21079506C20D}"/>
    <cellStyle name="Input 17 2 3" xfId="1789" xr:uid="{CDA9629C-157B-4D67-B395-409D4C887B51}"/>
    <cellStyle name="Input 17 2 4" xfId="2176" xr:uid="{4F62B5E8-C16A-42F3-AA54-AE697C5D8E68}"/>
    <cellStyle name="Input 17 2 5" xfId="2561" xr:uid="{E161E098-0912-4268-8C05-A61DFE77E07F}"/>
    <cellStyle name="Input 17 2 6" xfId="2937" xr:uid="{E123E772-C4C1-435E-8AB4-29A7D604F81F}"/>
    <cellStyle name="Input 17 2 7" xfId="3304" xr:uid="{18F35B6F-EDFD-4007-9515-CC73A0D6FC9D}"/>
    <cellStyle name="Input 17 2 8" xfId="3660" xr:uid="{A6FB5471-C69E-47C4-92A0-B8979F8DEF20}"/>
    <cellStyle name="Input 17 3" xfId="709" xr:uid="{7BB57AAC-E910-451F-87BD-D044BD037CD0}"/>
    <cellStyle name="Input 17 3 2" xfId="1332" xr:uid="{BA9CB8CD-C54A-4C8C-9089-062465CE3042}"/>
    <cellStyle name="Input 17 3 3" xfId="1723" xr:uid="{6233DAF9-2EC0-48DA-AFEF-CC61E8B1635E}"/>
    <cellStyle name="Input 17 3 4" xfId="2109" xr:uid="{019134F3-5437-4C64-81FD-3FC91FB7950D}"/>
    <cellStyle name="Input 17 3 5" xfId="2495" xr:uid="{74DCF8ED-9D92-46CF-8D68-D9E41804E17D}"/>
    <cellStyle name="Input 17 3 6" xfId="2871" xr:uid="{CFAFBA85-558F-44DB-98BA-29E27C122D52}"/>
    <cellStyle name="Input 17 3 7" xfId="3238" xr:uid="{1B07A735-0406-458F-AB90-AADD543C34E7}"/>
    <cellStyle name="Input 17 3 8" xfId="3594" xr:uid="{6211B607-9691-4B19-89CC-B64408A56CD0}"/>
    <cellStyle name="Input 17 4" xfId="890" xr:uid="{0881C444-7A9D-4399-B0A4-8606F9A1F5E5}"/>
    <cellStyle name="Input 17 4 2" xfId="1511" xr:uid="{FF5AF3B8-9486-4F66-A94D-827501C75880}"/>
    <cellStyle name="Input 17 4 3" xfId="1902" xr:uid="{ADD9212D-FCAB-466A-ACDD-399A99A51DE9}"/>
    <cellStyle name="Input 17 4 4" xfId="2288" xr:uid="{1325FC94-F6C6-439F-A7BA-FADF781F7FF7}"/>
    <cellStyle name="Input 17 4 5" xfId="2674" xr:uid="{C373F11E-07DB-4059-B960-51C330017208}"/>
    <cellStyle name="Input 17 4 6" xfId="3049" xr:uid="{1963CEBB-1DCA-42ED-9AC3-E1A805C5D771}"/>
    <cellStyle name="Input 17 4 7" xfId="3416" xr:uid="{6F4A550D-F5C1-4FF6-8E26-EA5E9C2C4747}"/>
    <cellStyle name="Input 17 4 8" xfId="3772" xr:uid="{07A00C72-94E5-43CB-9454-C9C37A723121}"/>
    <cellStyle name="Input 17 5" xfId="805" xr:uid="{09DDB6E7-3A4F-4313-8362-9D26BBE3040E}"/>
    <cellStyle name="Input 17 5 2" xfId="1428" xr:uid="{95B384B8-3020-4E75-B497-475D7D1F245B}"/>
    <cellStyle name="Input 17 5 3" xfId="1818" xr:uid="{56D99295-4D05-43B7-B198-6DBA7E51851E}"/>
    <cellStyle name="Input 17 5 4" xfId="2205" xr:uid="{6E606C2D-A6FD-41FC-BA26-33E3C59A587B}"/>
    <cellStyle name="Input 17 5 5" xfId="2590" xr:uid="{B9DA98B9-4083-44A4-9EB3-A9B2B50C9424}"/>
    <cellStyle name="Input 17 5 6" xfId="2966" xr:uid="{C55096C5-7E5B-4DC4-A1D7-D57F115CBD29}"/>
    <cellStyle name="Input 17 5 7" xfId="3333" xr:uid="{413E1B03-F02E-4A4C-937E-214D4421937B}"/>
    <cellStyle name="Input 17 5 8" xfId="3689" xr:uid="{4C380F94-6B32-419C-8A9A-37DA6C5D0C81}"/>
    <cellStyle name="Input 17 6" xfId="925" xr:uid="{FE5D15B9-A3C0-467D-A68E-397DD0B52126}"/>
    <cellStyle name="Input 17 6 2" xfId="1546" xr:uid="{10CE1AB6-FC19-44B6-8B7B-4BA8E87FA7FF}"/>
    <cellStyle name="Input 17 6 3" xfId="1937" xr:uid="{013C50A2-616C-4176-87A0-AF3DFEED9280}"/>
    <cellStyle name="Input 17 6 4" xfId="2323" xr:uid="{9F1AD340-E8EE-48FF-A5F6-06E323506167}"/>
    <cellStyle name="Input 17 6 5" xfId="2709" xr:uid="{2C39833F-215A-46DB-BACC-9C658FCB0FF8}"/>
    <cellStyle name="Input 17 6 6" xfId="3084" xr:uid="{B60AC46B-4089-40AF-B02E-AA5802FC4446}"/>
    <cellStyle name="Input 17 6 7" xfId="3451" xr:uid="{C6F78B1F-78EC-45C8-A13D-7AE744A08BB9}"/>
    <cellStyle name="Input 17 6 8" xfId="3806" xr:uid="{68AD8910-76D4-4A05-A937-F1EB6157D4D9}"/>
    <cellStyle name="Input 17 7" xfId="681" xr:uid="{1B484695-5C51-4647-B974-F8FD19C3651A}"/>
    <cellStyle name="Input 17 7 2" xfId="1305" xr:uid="{729111FB-359F-4DF0-86EA-0CAAD5E41FCE}"/>
    <cellStyle name="Input 17 7 3" xfId="1696" xr:uid="{7AF00DB4-2C16-46CD-B26B-EEB793885DAE}"/>
    <cellStyle name="Input 17 7 4" xfId="2082" xr:uid="{6F7AAA06-7230-4D70-A46F-8B230143C66C}"/>
    <cellStyle name="Input 17 7 5" xfId="2468" xr:uid="{0B71DD20-3979-41AD-A52C-9B02DE19E1A1}"/>
    <cellStyle name="Input 17 7 6" xfId="2844" xr:uid="{FE6B705A-37CE-4BBE-A597-1DB88AC1CB5D}"/>
    <cellStyle name="Input 17 7 7" xfId="3211" xr:uid="{B661F14D-90E9-4F7B-A3F2-33782E24D580}"/>
    <cellStyle name="Input 17 7 8" xfId="3567" xr:uid="{9975E906-5323-4134-8154-9971F14AFB0D}"/>
    <cellStyle name="Input 17 8" xfId="967" xr:uid="{6D02ED41-1683-452A-8945-597D51E6B2C3}"/>
    <cellStyle name="Input 17 8 2" xfId="1588" xr:uid="{49824B03-8AE9-463B-8F4A-A312EE8359D6}"/>
    <cellStyle name="Input 17 8 3" xfId="1979" xr:uid="{C51E8A95-6ADF-4334-BD23-011C53AE1461}"/>
    <cellStyle name="Input 17 8 4" xfId="2365" xr:uid="{834A361E-AA00-46E4-91B7-A3ADEA1E55C9}"/>
    <cellStyle name="Input 17 8 5" xfId="2751" xr:uid="{E42DAF53-CE83-4B06-8B4E-9C9255F79947}"/>
    <cellStyle name="Input 17 8 6" xfId="3126" xr:uid="{24268E93-7074-44FE-8DEB-2958C5FE337C}"/>
    <cellStyle name="Input 17 8 7" xfId="3493" xr:uid="{98B3B387-A788-4945-9D2E-C7317FF4E921}"/>
    <cellStyle name="Input 17 8 8" xfId="3848" xr:uid="{DD8BF9B0-E771-4811-80BF-C92C311801B7}"/>
    <cellStyle name="Input 17 9" xfId="1147" xr:uid="{D2162726-1450-491A-905E-3779FC6FD3D4}"/>
    <cellStyle name="Input 18" xfId="462" xr:uid="{999C7709-D8FD-4E0F-A7EA-005F0DF6C8F4}"/>
    <cellStyle name="Input 18 10" xfId="999" xr:uid="{05813205-DEFF-45F5-B0F3-8F691BAAE595}"/>
    <cellStyle name="Input 18 11" xfId="1211" xr:uid="{0A96BBA4-E501-4974-A6BB-0A70F054E349}"/>
    <cellStyle name="Input 18 12" xfId="1604" xr:uid="{3D35340D-85ED-4023-9B53-E1FF38255CCF}"/>
    <cellStyle name="Input 18 13" xfId="1079" xr:uid="{DAF644F0-BEEA-4151-B36A-16597F1BA811}"/>
    <cellStyle name="Input 18 14" xfId="2375" xr:uid="{84703D6B-580D-420A-B2C0-5FE796B2C32E}"/>
    <cellStyle name="Input 18 15" xfId="2383" xr:uid="{049F9FB7-84C8-4477-A873-BF1AFBED5622}"/>
    <cellStyle name="Input 18 2" xfId="777" xr:uid="{E036C57A-EC39-4D39-9612-6432EB3DD86F}"/>
    <cellStyle name="Input 18 2 2" xfId="1400" xr:uid="{94EC4115-83F4-452E-9646-EAD71B37EF01}"/>
    <cellStyle name="Input 18 2 3" xfId="1790" xr:uid="{E0976BCD-5917-4021-B91A-66436283DDF8}"/>
    <cellStyle name="Input 18 2 4" xfId="2177" xr:uid="{99B8C7FC-770C-4165-BB4C-552558F2C629}"/>
    <cellStyle name="Input 18 2 5" xfId="2562" xr:uid="{8F537CEE-8BD8-4099-9629-14D44FED9647}"/>
    <cellStyle name="Input 18 2 6" xfId="2938" xr:uid="{211FF05A-E1B2-472A-BD38-CF861A857DC0}"/>
    <cellStyle name="Input 18 2 7" xfId="3305" xr:uid="{17676978-0883-4B12-96D7-64D6EFD5ADC3}"/>
    <cellStyle name="Input 18 2 8" xfId="3661" xr:uid="{D3E7D767-7AEE-4CB1-90AF-8A048D00AE3D}"/>
    <cellStyle name="Input 18 3" xfId="861" xr:uid="{99F8E1CB-5EEE-495C-9DD2-879937696479}"/>
    <cellStyle name="Input 18 3 2" xfId="1483" xr:uid="{734620D5-F782-4FFE-8455-24DB3119C957}"/>
    <cellStyle name="Input 18 3 3" xfId="1873" xr:uid="{EE4EE0A7-1E5E-4BDC-9852-614D4DFFAA32}"/>
    <cellStyle name="Input 18 3 4" xfId="2260" xr:uid="{1811E283-2865-45EC-9570-14804EB01389}"/>
    <cellStyle name="Input 18 3 5" xfId="2645" xr:uid="{F0D4C4C7-4E18-4260-AC50-8D20FC72768F}"/>
    <cellStyle name="Input 18 3 6" xfId="3021" xr:uid="{B8C4AD65-C3C7-418A-A18C-CB12379FF98F}"/>
    <cellStyle name="Input 18 3 7" xfId="3388" xr:uid="{53B8F204-B575-42C3-A978-D96245569AD1}"/>
    <cellStyle name="Input 18 3 8" xfId="3744" xr:uid="{BF050A53-CB35-44D2-A530-EEECD7D30792}"/>
    <cellStyle name="Input 18 4" xfId="344" xr:uid="{9F542FC0-65FE-496E-874E-8358E6158CA6}"/>
    <cellStyle name="Input 18 4 2" xfId="1063" xr:uid="{7DC1E799-C731-4C13-9D2F-E53300548409}"/>
    <cellStyle name="Input 18 4 3" xfId="165" xr:uid="{C3B93E87-A656-4547-BD48-63AD07B36402}"/>
    <cellStyle name="Input 18 4 4" xfId="1199" xr:uid="{E9C32FCD-042F-4925-AD5F-651085F5497C}"/>
    <cellStyle name="Input 18 4 5" xfId="1114" xr:uid="{E217A152-7245-4A8A-99DE-0E5E144FF25F}"/>
    <cellStyle name="Input 18 4 6" xfId="2397" xr:uid="{C51A432D-CE45-418C-B6BA-2D3A3AC7541A}"/>
    <cellStyle name="Input 18 4 7" xfId="1624" xr:uid="{1CCE1EC5-904A-4FB5-A718-F3DDD020F0D7}"/>
    <cellStyle name="Input 18 4 8" xfId="3143" xr:uid="{CB3FDB76-CAD5-4D15-87A6-D1FE83123318}"/>
    <cellStyle name="Input 18 5" xfId="914" xr:uid="{5348F639-B0D2-4D48-96BD-A5F96CDE68EE}"/>
    <cellStyle name="Input 18 5 2" xfId="1535" xr:uid="{8F53BFFE-986B-4558-8A82-4D4FA811AC8D}"/>
    <cellStyle name="Input 18 5 3" xfId="1926" xr:uid="{22085325-F50F-4A3D-BA13-ED39204674F1}"/>
    <cellStyle name="Input 18 5 4" xfId="2312" xr:uid="{CBC3EA6B-5EF8-4434-B502-6DDA2A90D666}"/>
    <cellStyle name="Input 18 5 5" xfId="2698" xr:uid="{B7538D9B-F127-4491-978C-F31DA3A06194}"/>
    <cellStyle name="Input 18 5 6" xfId="3073" xr:uid="{C55BBC8C-1043-4106-8AB5-4BAC9F353CEA}"/>
    <cellStyle name="Input 18 5 7" xfId="3440" xr:uid="{F473A5D7-0870-49E4-B303-68D16E20FC8E}"/>
    <cellStyle name="Input 18 5 8" xfId="3796" xr:uid="{BB2BFED4-1607-494F-91A0-BEAA989F3C38}"/>
    <cellStyle name="Input 18 6" xfId="938" xr:uid="{221D924C-210E-43A6-8CAE-60B9680B3B2E}"/>
    <cellStyle name="Input 18 6 2" xfId="1559" xr:uid="{C497F122-8AD6-45F0-9E52-D5488193E0C2}"/>
    <cellStyle name="Input 18 6 3" xfId="1950" xr:uid="{64C13508-53BC-4BCF-BFBC-461B798222FC}"/>
    <cellStyle name="Input 18 6 4" xfId="2336" xr:uid="{A89C88AD-068D-4142-AF2D-899D9B691060}"/>
    <cellStyle name="Input 18 6 5" xfId="2722" xr:uid="{37FF49D9-8D3B-4DD2-9FE4-910CF3B08A0E}"/>
    <cellStyle name="Input 18 6 6" xfId="3097" xr:uid="{02B209A6-1242-4494-B042-BDF98E99C301}"/>
    <cellStyle name="Input 18 6 7" xfId="3464" xr:uid="{057607B0-98DA-4FFB-BAF1-0DF93F1DE7E7}"/>
    <cellStyle name="Input 18 6 8" xfId="3819" xr:uid="{35B2032D-C4AB-4B73-B73D-66B64B386883}"/>
    <cellStyle name="Input 18 7" xfId="915" xr:uid="{2549F95E-B4AE-483B-A1E2-AC3A5B6EFCA1}"/>
    <cellStyle name="Input 18 7 2" xfId="1536" xr:uid="{9EA39960-2350-4563-AC9B-A452B18A2696}"/>
    <cellStyle name="Input 18 7 3" xfId="1927" xr:uid="{7FB1423E-21BA-45AA-823E-0FFF48F1E6B0}"/>
    <cellStyle name="Input 18 7 4" xfId="2313" xr:uid="{EBE938F6-D4EA-4C8A-816A-28117A67F2C1}"/>
    <cellStyle name="Input 18 7 5" xfId="2699" xr:uid="{4B14A214-C796-4F75-B8E2-BC6AC8E00AB3}"/>
    <cellStyle name="Input 18 7 6" xfId="3074" xr:uid="{07A4E8AF-678E-484E-93E9-983DAA55694D}"/>
    <cellStyle name="Input 18 7 7" xfId="3441" xr:uid="{30F45013-81CD-48B9-8D69-D5FCD5E88F4B}"/>
    <cellStyle name="Input 18 7 8" xfId="3797" xr:uid="{ECE54B33-9295-46D6-AC70-0DB3EF98B8DE}"/>
    <cellStyle name="Input 18 8" xfId="837" xr:uid="{7936A0E6-A677-40D5-8466-1088F829500D}"/>
    <cellStyle name="Input 18 8 2" xfId="1459" xr:uid="{54EA034F-1161-443F-882B-0E8E4C123A6C}"/>
    <cellStyle name="Input 18 8 3" xfId="1849" xr:uid="{FD539735-5DF2-4C39-A5A3-1FF5A9EA42AF}"/>
    <cellStyle name="Input 18 8 4" xfId="2236" xr:uid="{DD9C67E6-F875-497E-8BD2-939878F95D68}"/>
    <cellStyle name="Input 18 8 5" xfId="2621" xr:uid="{0FB79C34-EB75-4D0D-96FC-DB89AD5D9DD7}"/>
    <cellStyle name="Input 18 8 6" xfId="2997" xr:uid="{14071B2F-1418-499A-9E3E-3F2EFE9ABBBF}"/>
    <cellStyle name="Input 18 8 7" xfId="3364" xr:uid="{B6F19195-8870-412A-AEC7-615E43DE36F4}"/>
    <cellStyle name="Input 18 8 8" xfId="3720" xr:uid="{52908776-0B14-4239-B934-5338DFE1DAA4}"/>
    <cellStyle name="Input 18 9" xfId="1148" xr:uid="{F1CBA0C3-114F-4D09-B3DA-D946931BDA07}"/>
    <cellStyle name="Input 19" xfId="468" xr:uid="{B2458721-0755-404D-BDAF-48F762704434}"/>
    <cellStyle name="Input 19 10" xfId="989" xr:uid="{FD8BDCDC-DD31-4DE0-81D7-DAF439DC8D24}"/>
    <cellStyle name="Input 19 11" xfId="1010" xr:uid="{D63AAF25-586C-41A2-88F7-6FE85576B12F}"/>
    <cellStyle name="Input 19 12" xfId="1141" xr:uid="{A788971C-0357-4876-9C4B-5B9D933B9C14}"/>
    <cellStyle name="Input 19 13" xfId="1186" xr:uid="{1A63A60F-24AC-408A-916B-731AC75E501D}"/>
    <cellStyle name="Input 19 14" xfId="1082" xr:uid="{93BC394A-C004-4A83-B5F1-9EB7F615C274}"/>
    <cellStyle name="Input 19 15" xfId="1213" xr:uid="{4E0F64C1-FC7B-4DE9-B40C-EF641D866D53}"/>
    <cellStyle name="Input 19 2" xfId="781" xr:uid="{50993655-1363-41FF-A4A5-4A6E4D4C9432}"/>
    <cellStyle name="Input 19 2 2" xfId="1404" xr:uid="{8086079A-0A57-4601-B7C9-761D20B5CEE3}"/>
    <cellStyle name="Input 19 2 3" xfId="1794" xr:uid="{05546F8E-C023-43E5-B5D6-EA68994CD95D}"/>
    <cellStyle name="Input 19 2 4" xfId="2181" xr:uid="{4715B46E-CEFD-42F7-B880-F336E52821D1}"/>
    <cellStyle name="Input 19 2 5" xfId="2566" xr:uid="{D3F3E514-FD6F-4C33-AAA4-FF78DC657D57}"/>
    <cellStyle name="Input 19 2 6" xfId="2942" xr:uid="{DDCB73AD-1303-4219-99C4-999B820BFC55}"/>
    <cellStyle name="Input 19 2 7" xfId="3309" xr:uid="{0CC9F68F-EB7C-4BBC-B339-3D52187053C2}"/>
    <cellStyle name="Input 19 2 8" xfId="3665" xr:uid="{4691DC31-9233-410C-8FD4-B9FA70C0AD35}"/>
    <cellStyle name="Input 19 3" xfId="731" xr:uid="{ECE9F142-81D0-4B7B-8D14-664FB060716F}"/>
    <cellStyle name="Input 19 3 2" xfId="1354" xr:uid="{20638A4C-3B8C-4616-94E2-4FF24399FEDD}"/>
    <cellStyle name="Input 19 3 3" xfId="1744" xr:uid="{9FFDECB9-16B3-426B-862B-3E7876ACF291}"/>
    <cellStyle name="Input 19 3 4" xfId="2131" xr:uid="{F7FB9ABD-AB5D-4BE0-BC2A-66194DDA01E9}"/>
    <cellStyle name="Input 19 3 5" xfId="2516" xr:uid="{76DA7451-C75C-4A44-8A8E-157D89932464}"/>
    <cellStyle name="Input 19 3 6" xfId="2892" xr:uid="{F3D21BE5-1F59-4302-8FCE-1BECCD5148C8}"/>
    <cellStyle name="Input 19 3 7" xfId="3259" xr:uid="{A8551034-F00E-4853-A437-D0C83CCDFFBA}"/>
    <cellStyle name="Input 19 3 8" xfId="3615" xr:uid="{02F8BF73-F4E3-488D-968A-F07F2A33DE51}"/>
    <cellStyle name="Input 19 4" xfId="888" xr:uid="{61E36A41-E05F-42E7-BBB1-ED0ADE164CB4}"/>
    <cellStyle name="Input 19 4 2" xfId="1509" xr:uid="{21569BEA-8869-46CD-975E-7F7E9B28A47A}"/>
    <cellStyle name="Input 19 4 3" xfId="1900" xr:uid="{A5FC69D2-48BA-433B-9F8B-8D259CE53A35}"/>
    <cellStyle name="Input 19 4 4" xfId="2286" xr:uid="{9FFD6B6D-8DB3-4BAD-B6C3-941044C2E966}"/>
    <cellStyle name="Input 19 4 5" xfId="2672" xr:uid="{A62A9C6E-A6CE-4A33-9E6C-192560A18A3B}"/>
    <cellStyle name="Input 19 4 6" xfId="3047" xr:uid="{F734EBD4-BDCC-4E2F-9FB7-5800907AC7B0}"/>
    <cellStyle name="Input 19 4 7" xfId="3414" xr:uid="{5C6E8F12-6965-49AB-B23F-A4553CE14451}"/>
    <cellStyle name="Input 19 4 8" xfId="3770" xr:uid="{37A0BEF9-BFDF-4FB2-82BC-20EE2DB8323D}"/>
    <cellStyle name="Input 19 5" xfId="334" xr:uid="{BFCF838E-14EB-4101-8ABA-228DD8B4C899}"/>
    <cellStyle name="Input 19 5 2" xfId="1054" xr:uid="{F743A1BA-5C1D-4BB8-9FA9-01C5A401282C}"/>
    <cellStyle name="Input 19 5 3" xfId="974" xr:uid="{B788D0E9-9784-40BF-B2AB-3A02F64D798D}"/>
    <cellStyle name="Input 19 5 4" xfId="1178" xr:uid="{1BD1C80B-E2E1-4C71-86D9-EB1C86F97916}"/>
    <cellStyle name="Input 19 5 5" xfId="1115" xr:uid="{461697C8-CCB3-4128-840D-2872400B75A8}"/>
    <cellStyle name="Input 19 5 6" xfId="1051" xr:uid="{A7606AAB-E63D-48C2-9B71-E2403F66EFE1}"/>
    <cellStyle name="Input 19 5 7" xfId="1111" xr:uid="{26B4C329-FF12-48E3-BE4E-3CDE518F7EB9}"/>
    <cellStyle name="Input 19 5 8" xfId="1127" xr:uid="{C5372077-AE83-4B12-AA4F-77E4DF9588E5}"/>
    <cellStyle name="Input 19 6" xfId="721" xr:uid="{8B311490-6F31-4A94-918A-CA033F9F1057}"/>
    <cellStyle name="Input 19 6 2" xfId="1344" xr:uid="{9157C058-30F0-4C56-AB0C-CA0D706D4303}"/>
    <cellStyle name="Input 19 6 3" xfId="1735" xr:uid="{94349824-90AD-4C10-B435-9F98690259A3}"/>
    <cellStyle name="Input 19 6 4" xfId="2121" xr:uid="{B1394389-5F9A-43CA-8A42-88D56C3E6D9E}"/>
    <cellStyle name="Input 19 6 5" xfId="2507" xr:uid="{4D0DFF74-A212-463F-84B8-155D9DD7D5C2}"/>
    <cellStyle name="Input 19 6 6" xfId="2883" xr:uid="{DC69CC54-E8C7-4987-A977-B073FFD07F67}"/>
    <cellStyle name="Input 19 6 7" xfId="3250" xr:uid="{A3C55A1B-01A5-46EA-9667-52C15F2F6F39}"/>
    <cellStyle name="Input 19 6 8" xfId="3606" xr:uid="{9DD2CCD4-0B4C-407D-A4DD-2356D9658B66}"/>
    <cellStyle name="Input 19 7" xfId="944" xr:uid="{A3308DDD-71EC-410C-835C-4EF2B3B0FBFC}"/>
    <cellStyle name="Input 19 7 2" xfId="1565" xr:uid="{898BE3FC-4373-4C28-9376-68A690F8D62E}"/>
    <cellStyle name="Input 19 7 3" xfId="1956" xr:uid="{1A01061A-9C18-41AC-A3DC-0C1DE40947FD}"/>
    <cellStyle name="Input 19 7 4" xfId="2342" xr:uid="{B750ABD2-FDB5-476B-B227-E5B4B8C2359B}"/>
    <cellStyle name="Input 19 7 5" xfId="2728" xr:uid="{C7FF3951-33B7-4B2C-8B2A-7D53009171FB}"/>
    <cellStyle name="Input 19 7 6" xfId="3103" xr:uid="{51EC12A6-2E3E-4261-ACCC-1F8285BDF096}"/>
    <cellStyle name="Input 19 7 7" xfId="3470" xr:uid="{AD16C5D7-FC36-4B0E-8C7C-A0895A2F17B3}"/>
    <cellStyle name="Input 19 7 8" xfId="3825" xr:uid="{62B64678-4C3F-41E7-BFA9-B88C585CA0B7}"/>
    <cellStyle name="Input 19 8" xfId="966" xr:uid="{0614A732-1334-431B-BD55-ADDF77FE9CF0}"/>
    <cellStyle name="Input 19 8 2" xfId="1587" xr:uid="{4A202090-B2B4-4C50-A19E-A4E576FDD31B}"/>
    <cellStyle name="Input 19 8 3" xfId="1978" xr:uid="{2C8B4EEB-B70B-4F46-B76B-4E005AEAC059}"/>
    <cellStyle name="Input 19 8 4" xfId="2364" xr:uid="{0A372CB8-A041-405C-9C5B-A6A219617CBD}"/>
    <cellStyle name="Input 19 8 5" xfId="2750" xr:uid="{633B6ABC-270E-44AD-878A-CD6990AA36BA}"/>
    <cellStyle name="Input 19 8 6" xfId="3125" xr:uid="{930AC676-DDE6-4465-AFDC-1B9ED3912B4B}"/>
    <cellStyle name="Input 19 8 7" xfId="3492" xr:uid="{E801B436-696B-4044-8C3C-3A67ECA84EA6}"/>
    <cellStyle name="Input 19 8 8" xfId="3847" xr:uid="{0BCFA2A6-CE0D-42BB-95B3-A09BD6A102CB}"/>
    <cellStyle name="Input 19 9" xfId="1151" xr:uid="{087DE6E8-F396-4468-BBF0-F508C408FE16}"/>
    <cellStyle name="Input 2" xfId="74" xr:uid="{00000000-0005-0000-0000-00004B000000}"/>
    <cellStyle name="Input 2 2" xfId="699" xr:uid="{C0AF7674-C6D3-44E8-BA84-87BB76D03E7C}"/>
    <cellStyle name="Input 2 2 2" xfId="1322" xr:uid="{2302979F-35A4-4441-9F95-F429D4E95B14}"/>
    <cellStyle name="Input 2 2 3" xfId="1713" xr:uid="{86B17DF0-0092-4719-84CA-C7B3953D2B46}"/>
    <cellStyle name="Input 2 2 4" xfId="2099" xr:uid="{356C8D74-D19D-48D3-AD6F-87D2429ECDF0}"/>
    <cellStyle name="Input 2 2 5" xfId="2485" xr:uid="{7796631F-4F69-4018-86CE-17B4E371E123}"/>
    <cellStyle name="Input 2 2 6" xfId="2861" xr:uid="{60ECB7CC-93AE-4CAF-B9EE-03E8BD8FB8DF}"/>
    <cellStyle name="Input 2 2 7" xfId="3228" xr:uid="{892D16E8-2DF3-4DC7-8AAB-C3A37AD2954B}"/>
    <cellStyle name="Input 2 2 8" xfId="3584" xr:uid="{F7039BD6-277F-4F22-9C97-CDBFC1533032}"/>
    <cellStyle name="Input 2 3" xfId="866" xr:uid="{525713C7-D7B6-4373-9091-1E95E760C3A7}"/>
    <cellStyle name="Input 2 3 2" xfId="1488" xr:uid="{50400871-E2E6-48DC-A45B-D234BCA3BFF1}"/>
    <cellStyle name="Input 2 3 3" xfId="1878" xr:uid="{3EE7BE90-B822-4933-9033-D0EF4F98497B}"/>
    <cellStyle name="Input 2 3 4" xfId="2265" xr:uid="{CFF41148-F062-4D65-820F-C641842B81C2}"/>
    <cellStyle name="Input 2 3 5" xfId="2650" xr:uid="{569217BC-9BC2-46EF-8308-C1A11D2C8F11}"/>
    <cellStyle name="Input 2 3 6" xfId="3026" xr:uid="{CADF03B4-3C17-4266-AB6C-C085A7F18020}"/>
    <cellStyle name="Input 2 3 7" xfId="3393" xr:uid="{AF3FCDC9-2F4B-4648-94B2-AB8334DAC548}"/>
    <cellStyle name="Input 2 3 8" xfId="3749" xr:uid="{1B403392-02E8-4CE6-A542-CA3A2CCECD9D}"/>
    <cellStyle name="Input 2 4" xfId="686" xr:uid="{A8F5C87E-D16A-43C7-9033-4C190B325747}"/>
    <cellStyle name="Input 2 4 2" xfId="1309" xr:uid="{7FCD367C-200D-458E-9A5B-617A7FB2867C}"/>
    <cellStyle name="Input 2 4 3" xfId="1700" xr:uid="{3471CFD8-AD1B-455E-BD79-85A241048FAB}"/>
    <cellStyle name="Input 2 4 4" xfId="2086" xr:uid="{D2CC19F0-75B3-48E9-8585-262D86F12EC8}"/>
    <cellStyle name="Input 2 4 5" xfId="2472" xr:uid="{3EC7DD2E-23E5-421B-9DFF-0B8B358B50B5}"/>
    <cellStyle name="Input 2 4 6" xfId="2848" xr:uid="{B9183031-D20C-4149-84BC-E9ABA00FEF09}"/>
    <cellStyle name="Input 2 4 7" xfId="3215" xr:uid="{D63C7D5E-12D1-44C0-835E-830CAE95487D}"/>
    <cellStyle name="Input 2 4 8" xfId="3571" xr:uid="{69D591FA-94E1-4DAA-9B05-AA990544DB5D}"/>
    <cellStyle name="Input 2 5" xfId="340" xr:uid="{6F099B43-0D53-460A-AFB9-1AAE68C27D02}"/>
    <cellStyle name="Input 2 5 2" xfId="1060" xr:uid="{6B886A5C-8145-4F8C-8CC0-6509D5DB562C}"/>
    <cellStyle name="Input 2 5 3" xfId="132" xr:uid="{7FCD8545-198F-47A0-B7CC-C34DD496EED7}"/>
    <cellStyle name="Input 2 5 4" xfId="1198" xr:uid="{561620DB-B479-45D7-ACBB-32D2A2982C5F}"/>
    <cellStyle name="Input 2 5 5" xfId="148" xr:uid="{C12EE349-0937-42E1-8BDF-7E011EEC102B}"/>
    <cellStyle name="Input 2 5 6" xfId="2398" xr:uid="{742A220F-C4AF-4803-81AE-026173489E3C}"/>
    <cellStyle name="Input 2 5 7" xfId="1123" xr:uid="{45940ACF-D6C3-4780-9345-86F83C48AC11}"/>
    <cellStyle name="Input 2 5 8" xfId="3144" xr:uid="{44C3E42B-A41E-4667-8587-95FB334B52C8}"/>
    <cellStyle name="Input 2 6" xfId="867" xr:uid="{27CC11B8-7F6F-4629-B50B-C457C56C31A2}"/>
    <cellStyle name="Input 2 6 2" xfId="1489" xr:uid="{11BA0C64-3C7A-4A20-9BAB-484D70A13B38}"/>
    <cellStyle name="Input 2 6 3" xfId="1879" xr:uid="{32AA999B-39A5-45A7-AD8C-BAD53ABA9DDC}"/>
    <cellStyle name="Input 2 6 4" xfId="2266" xr:uid="{3256EB97-C72C-4FED-B1D0-299E52104A6A}"/>
    <cellStyle name="Input 2 6 5" xfId="2651" xr:uid="{A0332368-688C-49C5-9417-A5974B276BDD}"/>
    <cellStyle name="Input 2 6 6" xfId="3027" xr:uid="{94B8C755-526E-4952-9947-0C021CC69C86}"/>
    <cellStyle name="Input 2 6 7" xfId="3394" xr:uid="{090EF8B3-6A06-461D-8282-FD01B98D28D0}"/>
    <cellStyle name="Input 2 6 8" xfId="3750" xr:uid="{496C144C-0EA1-461E-A22A-D33AA8CED20D}"/>
    <cellStyle name="Input 2 7" xfId="133" xr:uid="{3A7A4FB5-DFC6-41A0-9F58-57891690D6DD}"/>
    <cellStyle name="Input 2 8" xfId="1239" xr:uid="{7696710A-BA75-4FBE-952B-AD3CB6AA5416}"/>
    <cellStyle name="Input 20" xfId="458" xr:uid="{77C29BEE-4A45-4D9C-A7C0-BB4D2D6BA05D}"/>
    <cellStyle name="Input 20 10" xfId="1000" xr:uid="{336B7CF2-7574-4700-9D73-56712F007693}"/>
    <cellStyle name="Input 20 11" xfId="1214" xr:uid="{8A3B8D05-D78A-486B-A96F-DB7C24CB0F72}"/>
    <cellStyle name="Input 20 12" xfId="1042" xr:uid="{682F51F4-F977-44CD-82A2-E5978B259692}"/>
    <cellStyle name="Input 20 13" xfId="1118" xr:uid="{3F463BA7-5C70-4D12-86F2-3A8461236C73}"/>
    <cellStyle name="Input 20 14" xfId="150" xr:uid="{EC5CF8A4-D866-494C-9165-66049BA49C07}"/>
    <cellStyle name="Input 20 15" xfId="2394" xr:uid="{4C5DC1EF-6285-407C-A685-711F8AADCCB4}"/>
    <cellStyle name="Input 20 2" xfId="774" xr:uid="{038FBA23-39F5-42A9-8FC5-F2BDA41EC4B0}"/>
    <cellStyle name="Input 20 2 2" xfId="1397" xr:uid="{F0E51C64-63E9-4D69-B369-876120172AA0}"/>
    <cellStyle name="Input 20 2 3" xfId="1787" xr:uid="{D8A54892-4D7B-4CC9-B146-D1895382F9FA}"/>
    <cellStyle name="Input 20 2 4" xfId="2174" xr:uid="{8FA803CF-3080-468D-827A-2B31805718B0}"/>
    <cellStyle name="Input 20 2 5" xfId="2559" xr:uid="{8872D296-22D7-4914-94D3-50A45D6874AB}"/>
    <cellStyle name="Input 20 2 6" xfId="2935" xr:uid="{0C65D03B-6AB9-48FC-9806-0AD79A106C19}"/>
    <cellStyle name="Input 20 2 7" xfId="3302" xr:uid="{ACA742FB-15DA-4F0D-BCF8-53CB555508E8}"/>
    <cellStyle name="Input 20 2 8" xfId="3658" xr:uid="{2A50B7D2-C9B2-4C39-A567-907CF4190219}"/>
    <cellStyle name="Input 20 3" xfId="667" xr:uid="{60BD421C-CA69-4F85-834A-202D61A6D10C}"/>
    <cellStyle name="Input 20 3 2" xfId="1291" xr:uid="{BEA0F37E-5455-4D45-8C00-26C6D8C6D576}"/>
    <cellStyle name="Input 20 3 3" xfId="1682" xr:uid="{F9F752AD-2D3F-4E6E-8102-55EAC3240568}"/>
    <cellStyle name="Input 20 3 4" xfId="2068" xr:uid="{D0F92F60-174A-4B6F-BF21-1C70BF030A09}"/>
    <cellStyle name="Input 20 3 5" xfId="2454" xr:uid="{4AC52EF2-A929-4F9A-A379-1CFE6168F46F}"/>
    <cellStyle name="Input 20 3 6" xfId="2830" xr:uid="{FD282838-8628-4A7D-B93A-CF85B3385D44}"/>
    <cellStyle name="Input 20 3 7" xfId="3197" xr:uid="{0775B165-1744-499B-BBBD-80327CFF97B8}"/>
    <cellStyle name="Input 20 3 8" xfId="3553" xr:uid="{5A498B4B-EB10-40B3-91C4-6850D231D9EE}"/>
    <cellStyle name="Input 20 4" xfId="676" xr:uid="{F1734683-758A-46E3-BDF8-D0733CD719A9}"/>
    <cellStyle name="Input 20 4 2" xfId="1300" xr:uid="{150D6B8F-71CF-4387-9C24-62AF1E21E00F}"/>
    <cellStyle name="Input 20 4 3" xfId="1691" xr:uid="{2D0E7AE1-EF12-42AD-A44A-CDE4A2B4CE28}"/>
    <cellStyle name="Input 20 4 4" xfId="2077" xr:uid="{D8D5A8C3-9958-4522-93F3-C56510FD8769}"/>
    <cellStyle name="Input 20 4 5" xfId="2463" xr:uid="{830CAB40-B6FF-4FD6-9DD6-9BAD38A22ED7}"/>
    <cellStyle name="Input 20 4 6" xfId="2839" xr:uid="{5B931866-CAA6-4CE2-B186-4C489DCED78E}"/>
    <cellStyle name="Input 20 4 7" xfId="3206" xr:uid="{AA275443-7B50-4E89-841F-CC37D1CC9AAF}"/>
    <cellStyle name="Input 20 4 8" xfId="3562" xr:uid="{C9A04362-5CFB-4004-93D8-BDABA303AD5B}"/>
    <cellStyle name="Input 20 5" xfId="862" xr:uid="{EA535307-C3B4-4831-9205-542A17DB070D}"/>
    <cellStyle name="Input 20 5 2" xfId="1484" xr:uid="{A4C78B9A-2B9E-4245-9711-AFFE5C14F612}"/>
    <cellStyle name="Input 20 5 3" xfId="1874" xr:uid="{89AE7EAB-9B28-40B8-8CFD-D49EB65D4E8D}"/>
    <cellStyle name="Input 20 5 4" xfId="2261" xr:uid="{B83D8219-8531-49B7-AE00-A63D39DBF586}"/>
    <cellStyle name="Input 20 5 5" xfId="2646" xr:uid="{205BAEE4-303B-4A9F-B0F2-E0490591C160}"/>
    <cellStyle name="Input 20 5 6" xfId="3022" xr:uid="{89C6BEA2-2C5D-4FE2-947D-50BA8FEBA1A8}"/>
    <cellStyle name="Input 20 5 7" xfId="3389" xr:uid="{44114C70-6577-473D-BEC9-F80B7646F642}"/>
    <cellStyle name="Input 20 5 8" xfId="3745" xr:uid="{C6649797-C4EE-4193-A429-B29262845DF3}"/>
    <cellStyle name="Input 20 6" xfId="892" xr:uid="{E81FE956-5991-4D76-B5DF-FEE67EE535EB}"/>
    <cellStyle name="Input 20 6 2" xfId="1513" xr:uid="{BEA16287-5354-4BA8-8854-A74B6F547027}"/>
    <cellStyle name="Input 20 6 3" xfId="1904" xr:uid="{D25BDBA0-1177-4EC9-8286-FB33F280A01A}"/>
    <cellStyle name="Input 20 6 4" xfId="2290" xr:uid="{BDD52DAE-B21F-4288-B5AF-5FFA5801ECFC}"/>
    <cellStyle name="Input 20 6 5" xfId="2676" xr:uid="{A65AFF9B-4719-46DF-909A-1B10A2874733}"/>
    <cellStyle name="Input 20 6 6" xfId="3051" xr:uid="{5BB2133A-D6E0-4985-B5B5-FC0BF4DD270D}"/>
    <cellStyle name="Input 20 6 7" xfId="3418" xr:uid="{D2B9C039-C77B-46FA-B7BF-3FB33D5CBED5}"/>
    <cellStyle name="Input 20 6 8" xfId="3774" xr:uid="{63B5A21F-EF9E-489B-BE23-7D5BC2F42C25}"/>
    <cellStyle name="Input 20 7" xfId="954" xr:uid="{EBCFFA2C-BC61-4B6D-A208-A2541A9795E8}"/>
    <cellStyle name="Input 20 7 2" xfId="1575" xr:uid="{7CFA5CE6-184B-4F11-980E-5B3C49727EF8}"/>
    <cellStyle name="Input 20 7 3" xfId="1966" xr:uid="{53D80DF1-76C8-4CFC-9E2B-BC3CA4448B12}"/>
    <cellStyle name="Input 20 7 4" xfId="2352" xr:uid="{E1149CEA-5013-4CB8-BFD8-432A96EB5484}"/>
    <cellStyle name="Input 20 7 5" xfId="2738" xr:uid="{D598F6F6-D6B8-4899-BDFD-2D5D70E9A413}"/>
    <cellStyle name="Input 20 7 6" xfId="3113" xr:uid="{1D87339D-835F-4E1D-A4AE-5F5A99C4DA86}"/>
    <cellStyle name="Input 20 7 7" xfId="3480" xr:uid="{CB3E8029-B8FD-49D4-B876-28F78870715B}"/>
    <cellStyle name="Input 20 7 8" xfId="3835" xr:uid="{6EB36E71-0338-4C67-BCE2-AB65BC1874C9}"/>
    <cellStyle name="Input 20 8" xfId="957" xr:uid="{1BED86A8-E63C-4C69-9E92-F1183E04EF48}"/>
    <cellStyle name="Input 20 8 2" xfId="1578" xr:uid="{E5389614-542D-4BE6-AA5B-45260FD28095}"/>
    <cellStyle name="Input 20 8 3" xfId="1969" xr:uid="{193A868C-D30A-4DA7-A882-FABD772E11C1}"/>
    <cellStyle name="Input 20 8 4" xfId="2355" xr:uid="{A880733B-74D3-4188-9383-C92CB8CE9449}"/>
    <cellStyle name="Input 20 8 5" xfId="2741" xr:uid="{AEA483D0-EDC5-4519-811B-E660BF29EACC}"/>
    <cellStyle name="Input 20 8 6" xfId="3116" xr:uid="{834AFB63-9475-4224-AE39-2C1BD124D39D}"/>
    <cellStyle name="Input 20 8 7" xfId="3483" xr:uid="{8CDF0E12-1280-436A-BDA5-FB0A3A294388}"/>
    <cellStyle name="Input 20 8 8" xfId="3838" xr:uid="{D197EACA-6F5F-42A1-938C-7C377F4FE741}"/>
    <cellStyle name="Input 20 9" xfId="1144" xr:uid="{16CA756D-7668-4A17-AA55-4551BA3C1647}"/>
    <cellStyle name="Input 21" xfId="459" xr:uid="{C85B87B0-0FAF-4732-AB99-087F5ECAD192}"/>
    <cellStyle name="Input 21 10" xfId="152" xr:uid="{9ADBEE5E-B17A-4A39-B33C-34DA679E9D72}"/>
    <cellStyle name="Input 21 11" xfId="1184" xr:uid="{363E33A1-F97A-439B-A089-1D4726564870}"/>
    <cellStyle name="Input 21 12" xfId="1597" xr:uid="{61754B20-0AD2-4B7E-8BA7-8EFAE12DB286}"/>
    <cellStyle name="Input 21 13" xfId="1991" xr:uid="{73D72CB0-2CA2-4A47-B6BA-27D42F7A211A}"/>
    <cellStyle name="Input 21 14" xfId="2372" xr:uid="{0B7762D9-3290-4142-B0F9-D4E162F832E1}"/>
    <cellStyle name="Input 21 15" xfId="2760" xr:uid="{9FCC23B0-EDE7-4019-8159-E546AF215E96}"/>
    <cellStyle name="Input 21 2" xfId="775" xr:uid="{13973790-F99C-44ED-A129-0935C69BD17E}"/>
    <cellStyle name="Input 21 2 2" xfId="1398" xr:uid="{4164CA9A-5A85-48B4-883B-95633859DF63}"/>
    <cellStyle name="Input 21 2 3" xfId="1788" xr:uid="{FAF458E3-E20E-4483-B8FC-D66663AAB1A3}"/>
    <cellStyle name="Input 21 2 4" xfId="2175" xr:uid="{8BC68615-E68A-4E3C-8670-E639C2899D87}"/>
    <cellStyle name="Input 21 2 5" xfId="2560" xr:uid="{A564C647-C1F8-420A-9E6C-F34B08D0441F}"/>
    <cellStyle name="Input 21 2 6" xfId="2936" xr:uid="{F65E8699-25B5-4307-845F-4D92F26F3793}"/>
    <cellStyle name="Input 21 2 7" xfId="3303" xr:uid="{14C64A0C-ACB2-493F-83B6-CFBC12B99D6D}"/>
    <cellStyle name="Input 21 2 8" xfId="3659" xr:uid="{4A6A5C54-5670-4945-8CD9-683592FC6573}"/>
    <cellStyle name="Input 21 3" xfId="749" xr:uid="{80836BA9-6019-4FB4-A13E-2823C422CB2D}"/>
    <cellStyle name="Input 21 3 2" xfId="1372" xr:uid="{0C2C5F4D-A812-487A-8386-36982D21235F}"/>
    <cellStyle name="Input 21 3 3" xfId="1762" xr:uid="{970D5110-21EA-479B-98E4-329BE5BCFEA2}"/>
    <cellStyle name="Input 21 3 4" xfId="2149" xr:uid="{9A1CCA99-6C85-4CC8-A445-233F48380753}"/>
    <cellStyle name="Input 21 3 5" xfId="2534" xr:uid="{0986CC82-58F4-4DC0-BBC0-6BE4959B281D}"/>
    <cellStyle name="Input 21 3 6" xfId="2910" xr:uid="{6CA428B1-91C4-4796-B1FE-289907A7BD37}"/>
    <cellStyle name="Input 21 3 7" xfId="3277" xr:uid="{9FE0D9F4-613D-4E0D-87BD-BFEAEAFFB977}"/>
    <cellStyle name="Input 21 3 8" xfId="3633" xr:uid="{51938444-C47F-4B17-8405-F9DA401C6D0F}"/>
    <cellStyle name="Input 21 4" xfId="782" xr:uid="{59142539-EF79-449C-A60D-4F6BD0E4DAC8}"/>
    <cellStyle name="Input 21 4 2" xfId="1405" xr:uid="{4277D724-F04D-4674-AC3A-2366DE414B22}"/>
    <cellStyle name="Input 21 4 3" xfId="1795" xr:uid="{BCF7BD01-3BE4-4209-8CB8-366CF18B33DD}"/>
    <cellStyle name="Input 21 4 4" xfId="2182" xr:uid="{6C1E9F8A-6CFC-4A6B-9EAD-D19FAB5BD3EC}"/>
    <cellStyle name="Input 21 4 5" xfId="2567" xr:uid="{1357C93C-92E8-4412-A4D5-651D71742E31}"/>
    <cellStyle name="Input 21 4 6" xfId="2943" xr:uid="{A4443117-2625-45BD-9BE6-449699DB29CC}"/>
    <cellStyle name="Input 21 4 7" xfId="3310" xr:uid="{85A57BC8-9B7C-48C7-B1C8-A52918BF261E}"/>
    <cellStyle name="Input 21 4 8" xfId="3666" xr:uid="{604C3087-689C-43ED-9711-322028A3E2A2}"/>
    <cellStyle name="Input 21 5" xfId="780" xr:uid="{6EAF5608-CFB2-4EFB-A369-1777A1ED8FFC}"/>
    <cellStyle name="Input 21 5 2" xfId="1403" xr:uid="{3FB419F3-A641-4C5B-A5C0-DFA2231340D8}"/>
    <cellStyle name="Input 21 5 3" xfId="1793" xr:uid="{6DD589F7-180A-45F0-B8C9-DDA830D303CB}"/>
    <cellStyle name="Input 21 5 4" xfId="2180" xr:uid="{A4F63C3C-F817-4CC2-8B63-8642ACA523DA}"/>
    <cellStyle name="Input 21 5 5" xfId="2565" xr:uid="{436B86E6-3A10-4979-B96C-875CBD3C075B}"/>
    <cellStyle name="Input 21 5 6" xfId="2941" xr:uid="{6ED0AAD8-E40F-47AB-8ADE-24697BBB88F0}"/>
    <cellStyle name="Input 21 5 7" xfId="3308" xr:uid="{D856D679-8249-4AF9-A7A1-2CA0D298BCAA}"/>
    <cellStyle name="Input 21 5 8" xfId="3664" xr:uid="{C411AD8B-7B3B-4906-8AD6-62BE9E6ACB71}"/>
    <cellStyle name="Input 21 6" xfId="627" xr:uid="{E08475AD-E3B3-4B6C-9220-53631630A6EE}"/>
    <cellStyle name="Input 21 6 2" xfId="1251" xr:uid="{94548BB4-B1DC-4B28-83E5-F191DE47B9FD}"/>
    <cellStyle name="Input 21 6 3" xfId="1642" xr:uid="{E0A62A4A-3BE1-46A1-8637-889062B60A84}"/>
    <cellStyle name="Input 21 6 4" xfId="2029" xr:uid="{09AFDEDE-8405-4FDC-80D6-43E152FD5A5A}"/>
    <cellStyle name="Input 21 6 5" xfId="2414" xr:uid="{AC2818C1-2EF3-478F-8147-F8F51964D521}"/>
    <cellStyle name="Input 21 6 6" xfId="2791" xr:uid="{C07A9E47-547C-47D8-954C-E2B2AF2FCFA3}"/>
    <cellStyle name="Input 21 6 7" xfId="3157" xr:uid="{7C22331D-4AEA-41C2-A386-9ED5A5960C5C}"/>
    <cellStyle name="Input 21 6 8" xfId="3514" xr:uid="{4F1C778E-4D0F-4091-AC7C-A7EDACE0685E}"/>
    <cellStyle name="Input 21 7" xfId="833" xr:uid="{3C8D1D3D-6587-4964-914C-FB0F78D7452B}"/>
    <cellStyle name="Input 21 7 2" xfId="1455" xr:uid="{44E155F6-F513-42A2-A511-180E54E6ABDE}"/>
    <cellStyle name="Input 21 7 3" xfId="1845" xr:uid="{AFCBA00B-C009-412F-972B-9E0FB0106786}"/>
    <cellStyle name="Input 21 7 4" xfId="2232" xr:uid="{B7456FF7-DCF7-4ED0-AE27-95764EA4F19E}"/>
    <cellStyle name="Input 21 7 5" xfId="2617" xr:uid="{8CD395E1-1CB9-483E-AE0A-A96D00B3A0C7}"/>
    <cellStyle name="Input 21 7 6" xfId="2993" xr:uid="{80120628-FF0B-41BF-9130-D6771607ECA0}"/>
    <cellStyle name="Input 21 7 7" xfId="3360" xr:uid="{E5C9A0FE-BF51-486B-BA91-880FC06BCDAE}"/>
    <cellStyle name="Input 21 7 8" xfId="3716" xr:uid="{2FD9EE4C-DB74-49FB-8E3A-98242AC16FB0}"/>
    <cellStyle name="Input 21 8" xfId="786" xr:uid="{745BE85A-2B87-412B-987E-21B6A93DD7E0}"/>
    <cellStyle name="Input 21 8 2" xfId="1409" xr:uid="{9C87526D-9A64-43F1-B5BC-845D0712DB3F}"/>
    <cellStyle name="Input 21 8 3" xfId="1799" xr:uid="{0C4857CC-1FAA-4135-ACD0-6460DB1F9EC7}"/>
    <cellStyle name="Input 21 8 4" xfId="2186" xr:uid="{D5768D02-E013-441A-9B81-029D000AD0B8}"/>
    <cellStyle name="Input 21 8 5" xfId="2571" xr:uid="{B595FBB1-FBE4-4047-A7E3-99438BC509EE}"/>
    <cellStyle name="Input 21 8 6" xfId="2947" xr:uid="{20E5DFB9-EADF-49AA-8654-AE6841BF92C9}"/>
    <cellStyle name="Input 21 8 7" xfId="3314" xr:uid="{3BA34982-E52A-4154-B355-924E7F160C72}"/>
    <cellStyle name="Input 21 8 8" xfId="3670" xr:uid="{20FEABDF-016A-4F7F-9E70-C8350CFBED81}"/>
    <cellStyle name="Input 21 9" xfId="1145" xr:uid="{775D74DB-5B73-4194-A5D7-913B58A0A871}"/>
    <cellStyle name="Input 22" xfId="483" xr:uid="{E2363AA5-7A8A-43E9-9E1E-63B8A6C6D7DE}"/>
    <cellStyle name="Input 22 10" xfId="177" xr:uid="{F4BFC045-0E2C-41F7-ACD4-943D3D32E254}"/>
    <cellStyle name="Input 22 11" xfId="1124" xr:uid="{25D0F093-C9B0-4074-89CC-264B6B35400E}"/>
    <cellStyle name="Input 22 12" xfId="1107" xr:uid="{BA237EA4-F575-4D58-89D5-A7081188B90F}"/>
    <cellStyle name="Input 22 13" xfId="1996" xr:uid="{122905CE-896E-48E1-A893-6C4FDDC4A787}"/>
    <cellStyle name="Input 22 14" xfId="1046" xr:uid="{A5D4D87B-4715-4661-9980-9BF5BD78094C}"/>
    <cellStyle name="Input 22 15" xfId="2765" xr:uid="{DCAC73E5-42CB-4116-92BD-90718A473EB9}"/>
    <cellStyle name="Input 22 2" xfId="792" xr:uid="{DF6BB063-C3A2-4144-BA55-52AD0BA64790}"/>
    <cellStyle name="Input 22 2 2" xfId="1415" xr:uid="{EC56DD67-83C2-4C33-981B-582F8F2AB32E}"/>
    <cellStyle name="Input 22 2 3" xfId="1805" xr:uid="{2DC8F085-5392-40F6-83C3-B87C025F2E48}"/>
    <cellStyle name="Input 22 2 4" xfId="2192" xr:uid="{3F4C81CE-3C3A-486B-823B-712AED5D5464}"/>
    <cellStyle name="Input 22 2 5" xfId="2577" xr:uid="{BC346C87-DFCB-4C62-AD6E-B905AF74EBA7}"/>
    <cellStyle name="Input 22 2 6" xfId="2953" xr:uid="{AACFE0E1-9EE9-4272-BE17-B75547DC1671}"/>
    <cellStyle name="Input 22 2 7" xfId="3320" xr:uid="{E94BC689-16EE-4E96-A57A-BB9EA65A05A8}"/>
    <cellStyle name="Input 22 2 8" xfId="3676" xr:uid="{C9365E38-4E19-4D8A-B1E0-5B960DBC1782}"/>
    <cellStyle name="Input 22 3" xfId="631" xr:uid="{827E6EF8-B766-43A8-AE6B-4742CDB2AA00}"/>
    <cellStyle name="Input 22 3 2" xfId="1255" xr:uid="{944F017B-2C98-4DA2-AA40-6959380DBD88}"/>
    <cellStyle name="Input 22 3 3" xfId="1646" xr:uid="{9052283D-FF9D-4983-A42D-DBDA3263D2B3}"/>
    <cellStyle name="Input 22 3 4" xfId="2033" xr:uid="{FAFFD399-92A8-42AE-95DF-F307A6BA4E2B}"/>
    <cellStyle name="Input 22 3 5" xfId="2418" xr:uid="{E142CB7D-54F3-4DDD-BA17-161EC72545B7}"/>
    <cellStyle name="Input 22 3 6" xfId="2795" xr:uid="{F75C5D25-861B-4088-90D9-C521ED779109}"/>
    <cellStyle name="Input 22 3 7" xfId="3161" xr:uid="{4672C492-55E5-4BFF-BC66-5BE1B6B4B8A8}"/>
    <cellStyle name="Input 22 3 8" xfId="3518" xr:uid="{DFF30DAE-9985-4C3A-80D5-918F07B6B749}"/>
    <cellStyle name="Input 22 4" xfId="830" xr:uid="{FDAE2EA2-64AA-42C5-8BB8-2B8BF77F8E7B}"/>
    <cellStyle name="Input 22 4 2" xfId="1452" xr:uid="{CC846CA6-1FDB-41FB-9570-76D006EF5A44}"/>
    <cellStyle name="Input 22 4 3" xfId="1842" xr:uid="{46C45321-4AB0-4B15-B2B7-9EA6FA4EC933}"/>
    <cellStyle name="Input 22 4 4" xfId="2229" xr:uid="{C5F28FC8-E6CF-4190-9EE5-8E85F65C550C}"/>
    <cellStyle name="Input 22 4 5" xfId="2614" xr:uid="{788616E3-D751-46F9-BE52-CBC26F2C220B}"/>
    <cellStyle name="Input 22 4 6" xfId="2990" xr:uid="{8A11B554-71CA-4AAB-B5A4-71701BF956CA}"/>
    <cellStyle name="Input 22 4 7" xfId="3357" xr:uid="{993D4ACB-2F02-4B1A-87EC-C718B9C00222}"/>
    <cellStyle name="Input 22 4 8" xfId="3713" xr:uid="{3BCE8C4F-74D7-4F2F-AA08-5AA65B063610}"/>
    <cellStyle name="Input 22 5" xfId="655" xr:uid="{5564B1BF-F198-4AD2-9493-AAF4E2B418B1}"/>
    <cellStyle name="Input 22 5 2" xfId="1279" xr:uid="{4A2D37C5-B10C-4C07-9B9A-EF3B0251A765}"/>
    <cellStyle name="Input 22 5 3" xfId="1670" xr:uid="{39E98A20-A496-4431-B978-F7EA9647AB6C}"/>
    <cellStyle name="Input 22 5 4" xfId="2056" xr:uid="{8FCA846E-821F-422E-B715-610AB98D4E4C}"/>
    <cellStyle name="Input 22 5 5" xfId="2442" xr:uid="{7D968F2A-7DAF-45A1-8BE9-735903E61D40}"/>
    <cellStyle name="Input 22 5 6" xfId="2818" xr:uid="{1FF21ACC-4375-4170-8C06-6672739B7A8E}"/>
    <cellStyle name="Input 22 5 7" xfId="3185" xr:uid="{A3B0DA9F-96DC-43AE-AD0D-B8365C349E9D}"/>
    <cellStyle name="Input 22 5 8" xfId="3541" xr:uid="{5C62DA31-A060-4E49-BACF-AFFB780C7ACE}"/>
    <cellStyle name="Input 22 6" xfId="791" xr:uid="{13A7B87D-AE5C-4A3B-B667-A857E03D700A}"/>
    <cellStyle name="Input 22 6 2" xfId="1414" xr:uid="{6AB125F7-A656-46D8-8A2F-C6A7F7CF1EA3}"/>
    <cellStyle name="Input 22 6 3" xfId="1804" xr:uid="{D35C9FC5-49AE-43C9-BB60-4B8606609252}"/>
    <cellStyle name="Input 22 6 4" xfId="2191" xr:uid="{5A16BC30-2EF7-421C-BF99-80DAA5628C17}"/>
    <cellStyle name="Input 22 6 5" xfId="2576" xr:uid="{4275FAA6-EEEA-4D91-BC80-C669D0FDC79B}"/>
    <cellStyle name="Input 22 6 6" xfId="2952" xr:uid="{0B0FCE3F-A0A8-4FF2-A0F2-329E144DFF3A}"/>
    <cellStyle name="Input 22 6 7" xfId="3319" xr:uid="{34C7F47D-3172-4232-A20F-8425D9C0CAA1}"/>
    <cellStyle name="Input 22 6 8" xfId="3675" xr:uid="{7C2FE13A-F99D-43A8-8F93-8E0A895C2CE7}"/>
    <cellStyle name="Input 22 7" xfId="947" xr:uid="{95BF70BC-9729-4563-97D9-37594A1E6E6F}"/>
    <cellStyle name="Input 22 7 2" xfId="1568" xr:uid="{18FEBE8B-7D80-4C0C-A35B-E2966F8BAE96}"/>
    <cellStyle name="Input 22 7 3" xfId="1959" xr:uid="{E044A733-BA88-4783-9C3B-B95A6E500D04}"/>
    <cellStyle name="Input 22 7 4" xfId="2345" xr:uid="{86F786A5-94F8-4950-BC3E-D9E9FF791008}"/>
    <cellStyle name="Input 22 7 5" xfId="2731" xr:uid="{25B45E02-71A9-4EA7-B0FF-18E842374BA5}"/>
    <cellStyle name="Input 22 7 6" xfId="3106" xr:uid="{7A663668-584D-42AB-9AC8-D78E88DAA279}"/>
    <cellStyle name="Input 22 7 7" xfId="3473" xr:uid="{0C4AF5DE-F3B7-4BE4-A5FF-BA46B6DDD223}"/>
    <cellStyle name="Input 22 7 8" xfId="3828" xr:uid="{5A5CF0FC-21EA-44F7-8687-92A3299EF5FD}"/>
    <cellStyle name="Input 22 8" xfId="722" xr:uid="{CBFA7010-6C97-4F64-80C1-0279DE5598EB}"/>
    <cellStyle name="Input 22 8 2" xfId="1345" xr:uid="{CC5B5C5B-1DA3-4293-89C5-0812DB42A4C6}"/>
    <cellStyle name="Input 22 8 3" xfId="1736" xr:uid="{67638060-3B5C-42EA-AF4B-E72FB8878461}"/>
    <cellStyle name="Input 22 8 4" xfId="2122" xr:uid="{EC04775E-CD4A-4E8C-9A55-52660E03F82C}"/>
    <cellStyle name="Input 22 8 5" xfId="2508" xr:uid="{AEA3A396-F7EF-4C6D-8B47-24C2461587CF}"/>
    <cellStyle name="Input 22 8 6" xfId="2884" xr:uid="{8DD2305A-2E60-4393-BB8F-A45D05E05B2F}"/>
    <cellStyle name="Input 22 8 7" xfId="3251" xr:uid="{3294C2EC-5B0A-4B5E-AA66-8C2086851896}"/>
    <cellStyle name="Input 22 8 8" xfId="3607" xr:uid="{9A5FD5C6-A68A-48D4-9178-A240788C5813}"/>
    <cellStyle name="Input 22 9" xfId="1161" xr:uid="{16B21309-0450-4FAD-994E-CDC4B0B19DCB}"/>
    <cellStyle name="Input 23" xfId="485" xr:uid="{D6838AF3-4511-491F-AC51-1CE2FB37E3A7}"/>
    <cellStyle name="Input 23 10" xfId="1027" xr:uid="{23FA06FB-150F-4B40-BC18-6B31A144AB3B}"/>
    <cellStyle name="Input 23 11" xfId="1234" xr:uid="{759973D0-853F-4B25-815B-192BD857220F}"/>
    <cellStyle name="Input 23 12" xfId="1609" xr:uid="{0FA9B0F4-4543-4A09-8719-FD9176B6E0EA}"/>
    <cellStyle name="Input 23 13" xfId="1616" xr:uid="{92759224-946A-431E-961C-F9B0079B0001}"/>
    <cellStyle name="Input 23 14" xfId="2380" xr:uid="{0B06E59A-2521-45FA-8345-6FEB3AFD47A0}"/>
    <cellStyle name="Input 23 15" xfId="1987" xr:uid="{C60521AE-2974-431F-84AD-D6E014DCF930}"/>
    <cellStyle name="Input 23 2" xfId="794" xr:uid="{55480422-4C32-4B89-9374-973F31CF40EE}"/>
    <cellStyle name="Input 23 2 2" xfId="1417" xr:uid="{33CFBC2A-383F-4861-A913-345DDE9D563C}"/>
    <cellStyle name="Input 23 2 3" xfId="1807" xr:uid="{DB444EFA-EA75-4138-A3BC-D65D3540C5EC}"/>
    <cellStyle name="Input 23 2 4" xfId="2194" xr:uid="{65D8EEC2-0147-4F13-AA61-AFE8289C451F}"/>
    <cellStyle name="Input 23 2 5" xfId="2579" xr:uid="{1F25FC24-1C7C-435F-A375-7FB9A703C5C3}"/>
    <cellStyle name="Input 23 2 6" xfId="2955" xr:uid="{9040E295-72EE-4145-A900-A704A7F4A4A3}"/>
    <cellStyle name="Input 23 2 7" xfId="3322" xr:uid="{B9240E60-F550-4350-B193-5734A18B0425}"/>
    <cellStyle name="Input 23 2 8" xfId="3678" xr:uid="{FA65FD88-FDE4-4174-BDDA-1F8D39713C55}"/>
    <cellStyle name="Input 23 3" xfId="650" xr:uid="{A02908F9-149A-4ECB-91B0-636508D67B21}"/>
    <cellStyle name="Input 23 3 2" xfId="1274" xr:uid="{379F6B78-DACA-47E7-B220-55D75CBFAA32}"/>
    <cellStyle name="Input 23 3 3" xfId="1665" xr:uid="{6B7598F6-211C-4D55-AB58-77AAEEE3DC00}"/>
    <cellStyle name="Input 23 3 4" xfId="2051" xr:uid="{E4E2729C-F063-47E9-A56B-CE6FA893B369}"/>
    <cellStyle name="Input 23 3 5" xfId="2437" xr:uid="{48F2AB75-DF92-4B5C-8F0E-491804C1ABFB}"/>
    <cellStyle name="Input 23 3 6" xfId="2813" xr:uid="{0675C4B3-1110-4FEA-89B1-51A0BA98344C}"/>
    <cellStyle name="Input 23 3 7" xfId="3180" xr:uid="{978380F9-E375-48FA-80BC-3786102E7FC0}"/>
    <cellStyle name="Input 23 3 8" xfId="3536" xr:uid="{2DECA224-08C7-480C-BB21-95A98E3D3F5B}"/>
    <cellStyle name="Input 23 4" xfId="747" xr:uid="{9FF0AC1C-1BFD-40D1-88AF-31D2A85EEBA2}"/>
    <cellStyle name="Input 23 4 2" xfId="1370" xr:uid="{A0AECBA8-29DB-4799-9076-849FE05B8C63}"/>
    <cellStyle name="Input 23 4 3" xfId="1760" xr:uid="{3DFC19A0-E115-4001-B30D-C9EBCFC02BFA}"/>
    <cellStyle name="Input 23 4 4" xfId="2147" xr:uid="{FCBC76D9-48FE-4C94-9C29-01340B2FAA7A}"/>
    <cellStyle name="Input 23 4 5" xfId="2532" xr:uid="{0721B7A1-CE43-4624-8054-792911210B13}"/>
    <cellStyle name="Input 23 4 6" xfId="2908" xr:uid="{8BDDCAA8-0489-4CA0-9325-869561348922}"/>
    <cellStyle name="Input 23 4 7" xfId="3275" xr:uid="{BD6210B3-6F02-409F-A7BE-E903F6340BC3}"/>
    <cellStyle name="Input 23 4 8" xfId="3631" xr:uid="{078E72CD-8139-4C40-BA00-04A9818D3C05}"/>
    <cellStyle name="Input 23 5" xfId="737" xr:uid="{2FDF8B37-9C28-4517-A4F4-5F65AE97D1F4}"/>
    <cellStyle name="Input 23 5 2" xfId="1360" xr:uid="{D4ECF661-69EE-4C90-88BB-651EF89056CC}"/>
    <cellStyle name="Input 23 5 3" xfId="1750" xr:uid="{8A2F043E-4EA6-4398-A432-06A48B8E3367}"/>
    <cellStyle name="Input 23 5 4" xfId="2137" xr:uid="{103FD48C-12E7-49CC-9659-015D7B423129}"/>
    <cellStyle name="Input 23 5 5" xfId="2522" xr:uid="{5EC3F873-D23E-4BA3-B63D-195F05D0D28F}"/>
    <cellStyle name="Input 23 5 6" xfId="2898" xr:uid="{4FA5AF34-854D-4BA3-9529-54EA9F10FD77}"/>
    <cellStyle name="Input 23 5 7" xfId="3265" xr:uid="{F51AD159-EF75-438C-8763-8E73EE49C3CD}"/>
    <cellStyle name="Input 23 5 8" xfId="3621" xr:uid="{AB70CB7E-35EB-437B-B4D9-B7F8DE38514C}"/>
    <cellStyle name="Input 23 6" xfId="707" xr:uid="{3BEA1FCF-102D-4C46-AE8B-D67464886C66}"/>
    <cellStyle name="Input 23 6 2" xfId="1330" xr:uid="{EAEAE522-EE78-4BE8-9FFF-9BA22948F36D}"/>
    <cellStyle name="Input 23 6 3" xfId="1721" xr:uid="{A82DD1B8-B900-47C5-B598-47200B82FDE6}"/>
    <cellStyle name="Input 23 6 4" xfId="2107" xr:uid="{E0AF8411-1DDE-4C7F-A32A-C11EB58A3C71}"/>
    <cellStyle name="Input 23 6 5" xfId="2493" xr:uid="{B92EB01B-5CBF-4A47-91DB-D800A97D4610}"/>
    <cellStyle name="Input 23 6 6" xfId="2869" xr:uid="{539C23A7-99EC-4747-879D-452844091E9C}"/>
    <cellStyle name="Input 23 6 7" xfId="3236" xr:uid="{2EE4F8B6-0B85-4141-8523-D8BFFD234061}"/>
    <cellStyle name="Input 23 6 8" xfId="3592" xr:uid="{6E38C39C-DF84-4D1F-BE43-65EE3C647D3E}"/>
    <cellStyle name="Input 23 7" xfId="756" xr:uid="{8F028F32-A2B2-4F11-9117-B3144EC91551}"/>
    <cellStyle name="Input 23 7 2" xfId="1379" xr:uid="{48D47D60-F816-4429-BB71-A17F481323A9}"/>
    <cellStyle name="Input 23 7 3" xfId="1769" xr:uid="{6F314BE1-7DE4-4E5C-A51D-4622B922099B}"/>
    <cellStyle name="Input 23 7 4" xfId="2156" xr:uid="{56BECB1B-0833-4298-8CCB-9D602CDB47C8}"/>
    <cellStyle name="Input 23 7 5" xfId="2541" xr:uid="{2F4A8550-D671-4A29-89EA-8B983BE637A2}"/>
    <cellStyle name="Input 23 7 6" xfId="2917" xr:uid="{A0DA2143-27E1-4B35-82D0-60C1A891177A}"/>
    <cellStyle name="Input 23 7 7" xfId="3284" xr:uid="{3D34D405-34B6-41F0-95EE-FA69144D6FCB}"/>
    <cellStyle name="Input 23 7 8" xfId="3640" xr:uid="{319E60B9-8340-41E5-B904-C67493001DB0}"/>
    <cellStyle name="Input 23 8" xfId="922" xr:uid="{3711682B-D88E-4876-9228-AED9239A4F98}"/>
    <cellStyle name="Input 23 8 2" xfId="1543" xr:uid="{30706140-1867-4916-B788-BDAD5FEFF063}"/>
    <cellStyle name="Input 23 8 3" xfId="1934" xr:uid="{8FDE21A6-6C15-440C-967A-028F241AF9C6}"/>
    <cellStyle name="Input 23 8 4" xfId="2320" xr:uid="{430DBA22-6990-4A8C-A197-C5869B84B687}"/>
    <cellStyle name="Input 23 8 5" xfId="2706" xr:uid="{7FA9CCF5-9008-4E42-AE62-2D3C9942B38C}"/>
    <cellStyle name="Input 23 8 6" xfId="3081" xr:uid="{FD94A893-890C-4A76-8DAE-7D674D63AD0D}"/>
    <cellStyle name="Input 23 8 7" xfId="3448" xr:uid="{A3385DF4-0229-4C7F-8189-CB44BA2B96C5}"/>
    <cellStyle name="Input 23 8 8" xfId="3803" xr:uid="{7BC116B9-CDBF-4D8B-ABA0-AF0F1FA4A4DB}"/>
    <cellStyle name="Input 23 9" xfId="1162" xr:uid="{829CF053-258B-4723-91CF-26CF1C059983}"/>
    <cellStyle name="Input 24" xfId="486" xr:uid="{0FB26290-8ED8-4714-88C4-E5EA5CF94892}"/>
    <cellStyle name="Input 24 10" xfId="1102" xr:uid="{8382EC8F-8019-4138-B63B-D4D7DC1E28C7}"/>
    <cellStyle name="Input 24 11" xfId="1087" xr:uid="{ED58C0DE-D7CE-4C32-8091-B3037E3AF79E}"/>
    <cellStyle name="Input 24 12" xfId="1117" xr:uid="{578010BA-A5EE-4844-932B-EB3398FF9C9F}"/>
    <cellStyle name="Input 24 13" xfId="1095" xr:uid="{F526D9B7-C72A-44B5-A957-6CEA4EB30CBC}"/>
    <cellStyle name="Input 24 14" xfId="2381" xr:uid="{D4B646FD-036D-42C3-A96C-B67D7B769DA9}"/>
    <cellStyle name="Input 24 15" xfId="1080" xr:uid="{6C94C0A3-1099-4838-866D-AE01B6C685B5}"/>
    <cellStyle name="Input 24 2" xfId="795" xr:uid="{BE3AB771-733C-41A8-93E7-2A24C7F97A70}"/>
    <cellStyle name="Input 24 2 2" xfId="1418" xr:uid="{FD6CB1E9-F36A-45A5-B359-1AE832DB2705}"/>
    <cellStyle name="Input 24 2 3" xfId="1808" xr:uid="{BFE5738B-A2BA-472D-B3D7-3E3F7FD9DD77}"/>
    <cellStyle name="Input 24 2 4" xfId="2195" xr:uid="{6A9BAF69-0773-4163-A429-DC722A5C5270}"/>
    <cellStyle name="Input 24 2 5" xfId="2580" xr:uid="{02E551C7-7986-4262-B6DC-21B637F48DEE}"/>
    <cellStyle name="Input 24 2 6" xfId="2956" xr:uid="{F9258A1A-3ED2-4147-9332-2BB6B89006D1}"/>
    <cellStyle name="Input 24 2 7" xfId="3323" xr:uid="{16296297-C784-4597-952D-4921A57D88BD}"/>
    <cellStyle name="Input 24 2 8" xfId="3679" xr:uid="{118A8E2A-5AA1-4B02-A534-F5C1AEFD0E03}"/>
    <cellStyle name="Input 24 3" xfId="626" xr:uid="{1501EB95-35D6-4EB4-86FF-82C7EC25D092}"/>
    <cellStyle name="Input 24 3 2" xfId="1250" xr:uid="{80CB6A85-FD23-48B7-A158-AA416D22A47A}"/>
    <cellStyle name="Input 24 3 3" xfId="1641" xr:uid="{DF2A0448-89A3-4D48-90EB-091AA3DF10B7}"/>
    <cellStyle name="Input 24 3 4" xfId="2028" xr:uid="{C2CD085B-A90F-4DFE-8DD2-5B08951251A3}"/>
    <cellStyle name="Input 24 3 5" xfId="2413" xr:uid="{22A67992-E4CB-41F4-9653-718512617318}"/>
    <cellStyle name="Input 24 3 6" xfId="2790" xr:uid="{222DB70F-624A-4249-AFCF-3396D2AFA8FC}"/>
    <cellStyle name="Input 24 3 7" xfId="3156" xr:uid="{D16C96B7-4605-4E2C-9C01-87610CEC953D}"/>
    <cellStyle name="Input 24 3 8" xfId="3513" xr:uid="{C5845857-C0CC-4E7D-B80D-20A1F0B1F3B1}"/>
    <cellStyle name="Input 24 4" xfId="876" xr:uid="{31CA72C6-A878-4852-B997-61C693836230}"/>
    <cellStyle name="Input 24 4 2" xfId="1498" xr:uid="{53A2A3E6-CABD-4F11-85B2-5C2C97FDA194}"/>
    <cellStyle name="Input 24 4 3" xfId="1888" xr:uid="{73054F4E-62ED-4C8D-A2D5-5B7D24168EA5}"/>
    <cellStyle name="Input 24 4 4" xfId="2275" xr:uid="{762CF88F-4E60-49EB-8BEB-A08481469AB3}"/>
    <cellStyle name="Input 24 4 5" xfId="2660" xr:uid="{C0F9DEA2-7214-446E-B87F-3248FF2660F6}"/>
    <cellStyle name="Input 24 4 6" xfId="3036" xr:uid="{EB72A0FD-9325-4AC9-AB5A-A86864F08113}"/>
    <cellStyle name="Input 24 4 7" xfId="3403" xr:uid="{CEC1883D-0829-4D91-9E0A-D51B129D3125}"/>
    <cellStyle name="Input 24 4 8" xfId="3759" xr:uid="{A478D6ED-1F4B-45F2-A5D5-05303F41CF2E}"/>
    <cellStyle name="Input 24 5" xfId="691" xr:uid="{399CD6A8-145B-441E-8E38-08CB5BC258EB}"/>
    <cellStyle name="Input 24 5 2" xfId="1314" xr:uid="{4871ABFB-9AE4-4B36-AFBC-7C5FD0D6265D}"/>
    <cellStyle name="Input 24 5 3" xfId="1705" xr:uid="{5FB6CE40-360A-4321-9BF0-83A0040E7655}"/>
    <cellStyle name="Input 24 5 4" xfId="2091" xr:uid="{40EB12E5-4D48-4EB2-83CD-1DC63FA0342C}"/>
    <cellStyle name="Input 24 5 5" xfId="2477" xr:uid="{17CCE445-2993-4215-BAAB-A552D60D139E}"/>
    <cellStyle name="Input 24 5 6" xfId="2853" xr:uid="{247EC251-CEAF-4F37-B97B-CB33AAC06AD7}"/>
    <cellStyle name="Input 24 5 7" xfId="3220" xr:uid="{558328C5-6E4D-4780-91DD-12B23387F328}"/>
    <cellStyle name="Input 24 5 8" xfId="3576" xr:uid="{B204BD55-1415-4E14-960D-5D2FD19184D3}"/>
    <cellStyle name="Input 24 6" xfId="809" xr:uid="{E960FFB5-2FC0-4F5D-BFE5-10683BC5AD06}"/>
    <cellStyle name="Input 24 6 2" xfId="1432" xr:uid="{E60DE441-A24E-4C89-849E-F99256428B02}"/>
    <cellStyle name="Input 24 6 3" xfId="1822" xr:uid="{3D926579-5D53-44F8-9611-E024F3407998}"/>
    <cellStyle name="Input 24 6 4" xfId="2209" xr:uid="{79F34FE8-DE02-48AD-AE39-CA6AEFA1C93C}"/>
    <cellStyle name="Input 24 6 5" xfId="2594" xr:uid="{4DE41A80-0D20-4388-9C11-22B939625E57}"/>
    <cellStyle name="Input 24 6 6" xfId="2970" xr:uid="{AA624557-FA26-40FA-BB7F-86495CE9A4F0}"/>
    <cellStyle name="Input 24 6 7" xfId="3337" xr:uid="{2C6F5566-0E21-45F7-B486-FA9FB56C3C73}"/>
    <cellStyle name="Input 24 6 8" xfId="3693" xr:uid="{E8994248-FA94-4F8B-9D7D-E1C6F7E676EE}"/>
    <cellStyle name="Input 24 7" xfId="718" xr:uid="{0F9F4424-A14A-4B84-91B6-643BA2C20D2C}"/>
    <cellStyle name="Input 24 7 2" xfId="1341" xr:uid="{79DF17C9-0280-4ECE-AE5C-DC8F44320612}"/>
    <cellStyle name="Input 24 7 3" xfId="1732" xr:uid="{1A47F913-785C-41D4-ADCE-9AC0E78DE14F}"/>
    <cellStyle name="Input 24 7 4" xfId="2118" xr:uid="{19E2B5D5-2D95-4A2C-AA7A-4ADFE885AB83}"/>
    <cellStyle name="Input 24 7 5" xfId="2504" xr:uid="{D6470FB0-5196-4EB2-B68A-9BD628B10153}"/>
    <cellStyle name="Input 24 7 6" xfId="2880" xr:uid="{A5D047B7-3F62-4A9E-8A69-3DCDC1BEA227}"/>
    <cellStyle name="Input 24 7 7" xfId="3247" xr:uid="{EC155341-286A-48C1-81FD-96BF69F666C5}"/>
    <cellStyle name="Input 24 7 8" xfId="3603" xr:uid="{345D7246-784A-4AA0-A167-11D5EC10F9A9}"/>
    <cellStyle name="Input 24 8" xfId="958" xr:uid="{FBBA0750-1561-40BA-A0E1-36677D384BE4}"/>
    <cellStyle name="Input 24 8 2" xfId="1579" xr:uid="{60A3B306-75A6-4C06-B87E-B5E3FC8BFB2E}"/>
    <cellStyle name="Input 24 8 3" xfId="1970" xr:uid="{D73E7090-6319-4A49-B099-4DEBBE071A65}"/>
    <cellStyle name="Input 24 8 4" xfId="2356" xr:uid="{357FD78A-C465-4E8E-8F23-6E07290B45A2}"/>
    <cellStyle name="Input 24 8 5" xfId="2742" xr:uid="{FFC70563-C393-46C4-A832-3448B5321AA8}"/>
    <cellStyle name="Input 24 8 6" xfId="3117" xr:uid="{0FED4017-A5D5-4C12-89BE-97E2B2D180FE}"/>
    <cellStyle name="Input 24 8 7" xfId="3484" xr:uid="{DCDD9B49-D536-40F3-9F6F-FF1EAE97B6D9}"/>
    <cellStyle name="Input 24 8 8" xfId="3839" xr:uid="{585173D6-7F39-43DB-B832-51D2780028D5}"/>
    <cellStyle name="Input 24 9" xfId="1163" xr:uid="{FF8C6F21-CC30-4FE0-A4D5-67BA48C30D1D}"/>
    <cellStyle name="Input 25" xfId="487" xr:uid="{4C72BDD4-FBE3-4947-AA04-1ECDC9C51AA4}"/>
    <cellStyle name="Input 25 10" xfId="176" xr:uid="{646A617D-379D-4B8E-8966-527740A5578B}"/>
    <cellStyle name="Input 25 11" xfId="1206" xr:uid="{83805999-68CE-4DCA-8BDF-E09D14C88F00}"/>
    <cellStyle name="Input 25 12" xfId="1225" xr:uid="{49BF188B-A8AA-4AC9-8FB5-D7C164D78B8D}"/>
    <cellStyle name="Input 25 13" xfId="2388" xr:uid="{1DBAD751-A56E-4301-935E-29D75B8F1ABB}"/>
    <cellStyle name="Input 25 14" xfId="153" xr:uid="{4B88EC40-B49C-4D3B-898D-FDC10205578B}"/>
    <cellStyle name="Input 25 15" xfId="3139" xr:uid="{54B01CC8-9B29-4C75-BA4C-A9C82DE08F22}"/>
    <cellStyle name="Input 25 2" xfId="796" xr:uid="{1DFF110B-C94C-4E23-8D85-25C7ED7D23E0}"/>
    <cellStyle name="Input 25 2 2" xfId="1419" xr:uid="{19185491-1539-42C2-81C1-212281C7D6B8}"/>
    <cellStyle name="Input 25 2 3" xfId="1809" xr:uid="{F9C44ABA-E994-43AE-AACC-31A0B2D98A5F}"/>
    <cellStyle name="Input 25 2 4" xfId="2196" xr:uid="{4AE862BD-0274-430E-993B-0C8122250574}"/>
    <cellStyle name="Input 25 2 5" xfId="2581" xr:uid="{5A904773-DA9A-4E1D-881D-F3A1CF8A49FE}"/>
    <cellStyle name="Input 25 2 6" xfId="2957" xr:uid="{4E02CAAA-BB10-48AA-BDE9-314D4D248E9B}"/>
    <cellStyle name="Input 25 2 7" xfId="3324" xr:uid="{3B1ACDF6-5179-40A7-9380-0AD77ED3452F}"/>
    <cellStyle name="Input 25 2 8" xfId="3680" xr:uid="{BD80356D-3A0E-4371-95B7-A5DCDCFA4DE5}"/>
    <cellStyle name="Input 25 3" xfId="625" xr:uid="{31627623-84AE-4573-9967-D295EAC06C88}"/>
    <cellStyle name="Input 25 3 2" xfId="1249" xr:uid="{E3BDFA4A-F76F-4720-AC6E-C3A142BBEBE0}"/>
    <cellStyle name="Input 25 3 3" xfId="1640" xr:uid="{C2C1F695-39FE-495B-9B33-CDA24E9FA84A}"/>
    <cellStyle name="Input 25 3 4" xfId="2027" xr:uid="{24BF7E05-0D8C-419B-892B-3342501CEFD2}"/>
    <cellStyle name="Input 25 3 5" xfId="2412" xr:uid="{627BFD5D-41A3-46C4-8DE7-BB4135B4AF72}"/>
    <cellStyle name="Input 25 3 6" xfId="2789" xr:uid="{77F4BCBB-81A7-49D2-8EA3-AE4D9ACA1203}"/>
    <cellStyle name="Input 25 3 7" xfId="3155" xr:uid="{58039792-F42D-4596-AA9C-6D373BF864A7}"/>
    <cellStyle name="Input 25 3 8" xfId="3512" xr:uid="{D65BF970-9F56-4589-A214-1F43E7E0DB27}"/>
    <cellStyle name="Input 25 4" xfId="831" xr:uid="{C669A560-DAC3-43D4-82C1-9C8CD6685847}"/>
    <cellStyle name="Input 25 4 2" xfId="1453" xr:uid="{977B606B-E01D-4248-97ED-D198DF40ED10}"/>
    <cellStyle name="Input 25 4 3" xfId="1843" xr:uid="{54C712C9-937A-44D8-9398-5F7F6EF4DA70}"/>
    <cellStyle name="Input 25 4 4" xfId="2230" xr:uid="{FA688FAC-2A28-4BAF-8D50-F0C1852B932F}"/>
    <cellStyle name="Input 25 4 5" xfId="2615" xr:uid="{FDBDEAC1-8312-4E38-97D3-BAD8D0418342}"/>
    <cellStyle name="Input 25 4 6" xfId="2991" xr:uid="{CD6B9CC3-09A1-480B-8A9D-7DA7CFBC94DB}"/>
    <cellStyle name="Input 25 4 7" xfId="3358" xr:uid="{6AABD5EA-B468-45A2-A37B-F8287E0EC68B}"/>
    <cellStyle name="Input 25 4 8" xfId="3714" xr:uid="{9C55A847-8876-4E4C-846E-82FFBED72A4F}"/>
    <cellStyle name="Input 25 5" xfId="689" xr:uid="{314CDB8B-1835-4E2A-87BF-8120B46F5A3F}"/>
    <cellStyle name="Input 25 5 2" xfId="1312" xr:uid="{0ED08367-586E-46F1-822F-03B5C537F431}"/>
    <cellStyle name="Input 25 5 3" xfId="1703" xr:uid="{0BD5F028-EABD-48A5-AF5F-7B5A4233701E}"/>
    <cellStyle name="Input 25 5 4" xfId="2089" xr:uid="{B4F7D8B4-8F48-4B13-9FF6-4242E588C0D1}"/>
    <cellStyle name="Input 25 5 5" xfId="2475" xr:uid="{DA1CE5B2-C5D5-4D11-9C34-836373235CC2}"/>
    <cellStyle name="Input 25 5 6" xfId="2851" xr:uid="{C6C496B6-B757-4776-BF39-34D4DD03FFFE}"/>
    <cellStyle name="Input 25 5 7" xfId="3218" xr:uid="{FE24C183-CC8D-406E-98B1-35A5F32F5801}"/>
    <cellStyle name="Input 25 5 8" xfId="3574" xr:uid="{6133D346-344C-4196-AC77-ACD7F4B67BCC}"/>
    <cellStyle name="Input 25 6" xfId="680" xr:uid="{8D4AD4B3-130C-4CFC-A32F-2526D8D41789}"/>
    <cellStyle name="Input 25 6 2" xfId="1304" xr:uid="{4589054D-AE96-4F61-AE00-21BD852B3C61}"/>
    <cellStyle name="Input 25 6 3" xfId="1695" xr:uid="{B4AC5510-15A0-4F14-9E0B-781A42D80DB3}"/>
    <cellStyle name="Input 25 6 4" xfId="2081" xr:uid="{550EFCBF-B7FE-4681-AA7D-32F86B05AA3F}"/>
    <cellStyle name="Input 25 6 5" xfId="2467" xr:uid="{7D91B378-55E7-4DA1-869C-DB644E1474A9}"/>
    <cellStyle name="Input 25 6 6" xfId="2843" xr:uid="{BCF1EF7E-C924-4208-92DB-9895A85C7F4F}"/>
    <cellStyle name="Input 25 6 7" xfId="3210" xr:uid="{F8F83FA4-7775-4620-B5EA-6B90BF8C7E74}"/>
    <cellStyle name="Input 25 6 8" xfId="3566" xr:uid="{8CB65914-788D-4347-A3E1-15FF9C7603F7}"/>
    <cellStyle name="Input 25 7" xfId="912" xr:uid="{6E0D96BC-8652-4594-9E71-AB6B5B644B00}"/>
    <cellStyle name="Input 25 7 2" xfId="1533" xr:uid="{EE1DE3C5-0376-4FF8-B7E9-64563F67A703}"/>
    <cellStyle name="Input 25 7 3" xfId="1924" xr:uid="{0A4BEB02-6C7D-4795-B564-BAF0E32E2F3F}"/>
    <cellStyle name="Input 25 7 4" xfId="2310" xr:uid="{AD8D4667-575A-4999-862E-23A523F96EC3}"/>
    <cellStyle name="Input 25 7 5" xfId="2696" xr:uid="{C455D4DF-5386-456A-8D9F-A495E0E5AAC6}"/>
    <cellStyle name="Input 25 7 6" xfId="3071" xr:uid="{E9936D0F-270D-4906-81D5-550B479EDC39}"/>
    <cellStyle name="Input 25 7 7" xfId="3438" xr:uid="{8CDB9C92-EA99-4CA2-8320-C86D31141DFA}"/>
    <cellStyle name="Input 25 7 8" xfId="3794" xr:uid="{3A4F1578-12A6-4D53-BE8F-9202822A594B}"/>
    <cellStyle name="Input 25 8" xfId="726" xr:uid="{63735296-11CA-48EC-B979-8870A954BAA8}"/>
    <cellStyle name="Input 25 8 2" xfId="1349" xr:uid="{3DC66ACE-BA33-44D6-9C8E-36EC6173E2B4}"/>
    <cellStyle name="Input 25 8 3" xfId="1739" xr:uid="{CD0FC50A-3240-462E-938D-CDA962C089F9}"/>
    <cellStyle name="Input 25 8 4" xfId="2126" xr:uid="{49CC0085-CA08-414D-A7AF-7EE344CEB259}"/>
    <cellStyle name="Input 25 8 5" xfId="2511" xr:uid="{3FB48CA6-F8B1-40AD-873C-C3B4CB3EE81F}"/>
    <cellStyle name="Input 25 8 6" xfId="2887" xr:uid="{A089D3CB-47F5-4E63-8399-CD407BD584FC}"/>
    <cellStyle name="Input 25 8 7" xfId="3254" xr:uid="{C43B5FE1-4A5A-4697-B148-FDF94B22873E}"/>
    <cellStyle name="Input 25 8 8" xfId="3610" xr:uid="{D4BC8092-3206-47BA-825E-5D78F89B5EB6}"/>
    <cellStyle name="Input 25 9" xfId="1164" xr:uid="{7B52BB18-70D8-4541-9748-2F0BF355745B}"/>
    <cellStyle name="Input 26" xfId="488" xr:uid="{4DD950D9-818F-4D82-86BA-20D81A9A26BF}"/>
    <cellStyle name="Input 26 10" xfId="1223" xr:uid="{31831730-E135-4486-AF15-5107476A1FBB}"/>
    <cellStyle name="Input 26 11" xfId="1614" xr:uid="{93747F4C-AD40-49A0-864F-0563191800E7}"/>
    <cellStyle name="Input 26 12" xfId="570" xr:uid="{6EA26A2D-1B16-4269-AF95-4A41BE3E4EBF}"/>
    <cellStyle name="Input 26 13" xfId="1152" xr:uid="{4CFABD23-10C3-4FDC-B4F9-7014D2227497}"/>
    <cellStyle name="Input 26 14" xfId="1157" xr:uid="{96CAC453-A2DC-49D1-B9F9-929276B3895A}"/>
    <cellStyle name="Input 26 15" xfId="978" xr:uid="{8972D594-FCB7-4841-9DAC-DB5FFE6B788A}"/>
    <cellStyle name="Input 26 2" xfId="797" xr:uid="{D6C360C4-EE51-4F16-95D2-7761FBC018FD}"/>
    <cellStyle name="Input 26 2 2" xfId="1420" xr:uid="{B10304AF-E4F9-43B6-B8B4-5F9A0C6A2D2C}"/>
    <cellStyle name="Input 26 2 3" xfId="1810" xr:uid="{4650BB4A-54EF-4A91-9E46-31181699AFB7}"/>
    <cellStyle name="Input 26 2 4" xfId="2197" xr:uid="{AE813AD8-2519-47C8-BD51-88495AFC9CBA}"/>
    <cellStyle name="Input 26 2 5" xfId="2582" xr:uid="{E5CF85C2-B71F-45B5-8B2D-ADB34AD649DB}"/>
    <cellStyle name="Input 26 2 6" xfId="2958" xr:uid="{72931313-03B7-4EBA-BBA2-73C3997D4E1E}"/>
    <cellStyle name="Input 26 2 7" xfId="3325" xr:uid="{A86E2931-17DD-4A05-8EBA-88EC916AA061}"/>
    <cellStyle name="Input 26 2 8" xfId="3681" xr:uid="{B9119FCB-C9AF-4D61-B64D-BBD517CF38FF}"/>
    <cellStyle name="Input 26 3" xfId="623" xr:uid="{9A0CC62C-25C2-49E3-9C5C-CEB1F0A66098}"/>
    <cellStyle name="Input 26 3 2" xfId="1247" xr:uid="{3F093E46-36C7-4C4F-B933-4812C5B063B9}"/>
    <cellStyle name="Input 26 3 3" xfId="1638" xr:uid="{E481DFD9-349A-4CBF-ABCD-7045688ED2F1}"/>
    <cellStyle name="Input 26 3 4" xfId="2025" xr:uid="{7A0C2766-9469-4537-8A46-4C5DD6DA2779}"/>
    <cellStyle name="Input 26 3 5" xfId="2410" xr:uid="{DBF30016-D399-4F66-96C9-BE601575658D}"/>
    <cellStyle name="Input 26 3 6" xfId="2787" xr:uid="{2F71B569-BD7B-44CB-9BA4-763D5F6E2E52}"/>
    <cellStyle name="Input 26 3 7" xfId="3153" xr:uid="{B0F5113D-5D9E-4E23-96D7-CE00763F5EE7}"/>
    <cellStyle name="Input 26 3 8" xfId="3510" xr:uid="{00A639C7-2C4B-4291-B7ED-B453FFA1AAA6}"/>
    <cellStyle name="Input 26 4" xfId="832" xr:uid="{D253CCA3-1266-4EC3-8079-98EBE8155016}"/>
    <cellStyle name="Input 26 4 2" xfId="1454" xr:uid="{98D48CD1-84D2-4124-AE27-89662FEEB6CC}"/>
    <cellStyle name="Input 26 4 3" xfId="1844" xr:uid="{1680F530-BE5F-4D88-B9B2-9FE6F52FE2FE}"/>
    <cellStyle name="Input 26 4 4" xfId="2231" xr:uid="{DE1564A9-EE2B-49E2-BF10-FA048B5CE1D5}"/>
    <cellStyle name="Input 26 4 5" xfId="2616" xr:uid="{A2143BA7-3474-4608-9A20-935FABAAB73C}"/>
    <cellStyle name="Input 26 4 6" xfId="2992" xr:uid="{CC89DF13-4D55-49BD-8FCF-D35B9A0FF9BA}"/>
    <cellStyle name="Input 26 4 7" xfId="3359" xr:uid="{F62DE81D-FE0B-4909-9838-EC353B6D4F53}"/>
    <cellStyle name="Input 26 4 8" xfId="3715" xr:uid="{53F9807E-CB65-4437-8111-8B0ADFC50590}"/>
    <cellStyle name="Input 26 5" xfId="688" xr:uid="{3BBD9982-ECD5-4D63-AD39-A9F8829E9389}"/>
    <cellStyle name="Input 26 5 2" xfId="1311" xr:uid="{7F15CD09-840B-436B-87FD-50A5D9416DD0}"/>
    <cellStyle name="Input 26 5 3" xfId="1702" xr:uid="{04875945-EBA3-4467-9E63-E00E2F377A78}"/>
    <cellStyle name="Input 26 5 4" xfId="2088" xr:uid="{54579F95-6B3D-449C-AFD6-25FEE8FDD810}"/>
    <cellStyle name="Input 26 5 5" xfId="2474" xr:uid="{A52D427F-7E5E-466F-B035-042A2DBA61E6}"/>
    <cellStyle name="Input 26 5 6" xfId="2850" xr:uid="{688EDDE2-3EF0-40BD-AF2F-A74082EA1584}"/>
    <cellStyle name="Input 26 5 7" xfId="3217" xr:uid="{3982F0A8-9695-482C-90D5-FE5B9486D6A0}"/>
    <cellStyle name="Input 26 5 8" xfId="3573" xr:uid="{09037685-9628-42D4-8695-DFE849D51B9D}"/>
    <cellStyle name="Input 26 6" xfId="874" xr:uid="{AD93F9E4-30FD-4423-8FE6-A9D9B51390EF}"/>
    <cellStyle name="Input 26 6 2" xfId="1496" xr:uid="{159E04E6-2C91-40F6-A66B-4EF94D1FD272}"/>
    <cellStyle name="Input 26 6 3" xfId="1886" xr:uid="{57B9EA15-802A-41A9-8C02-0B2970BB0DD5}"/>
    <cellStyle name="Input 26 6 4" xfId="2273" xr:uid="{4E353E7F-13FA-4993-BEED-19ED74D75D91}"/>
    <cellStyle name="Input 26 6 5" xfId="2658" xr:uid="{F7AAC464-7B20-47D6-85ED-8DCEC77AFF29}"/>
    <cellStyle name="Input 26 6 6" xfId="3034" xr:uid="{5CC568E7-A624-4CEA-AB6A-FC2A83536580}"/>
    <cellStyle name="Input 26 6 7" xfId="3401" xr:uid="{035ECAAF-1B65-457E-9A77-D1EF2A3FA94B}"/>
    <cellStyle name="Input 26 6 8" xfId="3757" xr:uid="{C49460FB-C4A7-4516-A763-B70F768ACE8E}"/>
    <cellStyle name="Input 26 7" xfId="903" xr:uid="{648EBFC3-D464-489B-AE3E-97B42ADA61E3}"/>
    <cellStyle name="Input 26 7 2" xfId="1524" xr:uid="{640E151F-1EBF-4E37-A215-4DFD341B634F}"/>
    <cellStyle name="Input 26 7 3" xfId="1915" xr:uid="{164985AA-EAD2-4B52-A039-8C04B1120E2C}"/>
    <cellStyle name="Input 26 7 4" xfId="2301" xr:uid="{BDCCC24B-1CC0-4BCE-9C89-E95906C4CFE6}"/>
    <cellStyle name="Input 26 7 5" xfId="2687" xr:uid="{76D55AEF-E9FB-45AB-8D6D-D38221DBAD3E}"/>
    <cellStyle name="Input 26 7 6" xfId="3062" xr:uid="{8AEA7FC1-342A-4FFB-9F98-A9E533E219D0}"/>
    <cellStyle name="Input 26 7 7" xfId="3429" xr:uid="{F7AD8D26-8949-4734-9768-AA55FD896F53}"/>
    <cellStyle name="Input 26 7 8" xfId="3785" xr:uid="{6CEF1AFC-D28C-41FE-9DCC-D843C8CC4382}"/>
    <cellStyle name="Input 26 8" xfId="814" xr:uid="{3627D974-3D1D-4FCC-AB1F-B80B1CCCBCB4}"/>
    <cellStyle name="Input 26 8 2" xfId="1437" xr:uid="{F251EEA0-C01E-45F9-AAE6-4F9B804255BB}"/>
    <cellStyle name="Input 26 8 3" xfId="1827" xr:uid="{1222FCE9-91BD-4C62-8263-AEDACF517C9D}"/>
    <cellStyle name="Input 26 8 4" xfId="2214" xr:uid="{23523A2F-EBFA-4CD4-B7D9-55B2B5A583A0}"/>
    <cellStyle name="Input 26 8 5" xfId="2599" xr:uid="{D72B8C8A-4AFE-4A13-A778-481DEBDE6A22}"/>
    <cellStyle name="Input 26 8 6" xfId="2975" xr:uid="{D3A73F1B-9D11-408F-8270-D5D808427732}"/>
    <cellStyle name="Input 26 8 7" xfId="3342" xr:uid="{4A967209-71FC-4EF2-AFC4-B1798F400282}"/>
    <cellStyle name="Input 26 8 8" xfId="3698" xr:uid="{094610F6-89BF-4340-90A3-148C58BEDA12}"/>
    <cellStyle name="Input 26 9" xfId="1165" xr:uid="{54AA03BE-24CF-43CE-86FA-9DAC2B253DD4}"/>
    <cellStyle name="Input 27" xfId="489" xr:uid="{1FF57721-E2EB-45CC-B107-CC85ED2B43A6}"/>
    <cellStyle name="Input 27 10" xfId="1026" xr:uid="{2F1FB8FA-F961-4A1E-BB63-58CB313844DA}"/>
    <cellStyle name="Input 27 11" xfId="1022" xr:uid="{EC3581E2-F231-4CDB-BA8A-2C9034ECB071}"/>
    <cellStyle name="Input 27 12" xfId="2000" xr:uid="{0FBD7C17-8ACE-4DCE-AB94-C03CF2B56D98}"/>
    <cellStyle name="Input 27 13" xfId="1180" xr:uid="{52DDE8A2-A0B0-4181-BA0F-8576B1969DD3}"/>
    <cellStyle name="Input 27 14" xfId="2768" xr:uid="{3989DF8C-D128-4000-A1C0-2CA621575669}"/>
    <cellStyle name="Input 27 15" xfId="369" xr:uid="{BCEF01BB-6C2D-4B29-9A25-A8E89D31D9F9}"/>
    <cellStyle name="Input 27 2" xfId="798" xr:uid="{1F8246A8-FBD0-4317-BFAE-2F6F27A08096}"/>
    <cellStyle name="Input 27 2 2" xfId="1421" xr:uid="{E94F7614-52B8-4B86-973F-FA421C103586}"/>
    <cellStyle name="Input 27 2 3" xfId="1811" xr:uid="{22F9F53B-D5A1-4392-903A-2CF4B676C961}"/>
    <cellStyle name="Input 27 2 4" xfId="2198" xr:uid="{77D92CE6-D959-4E15-BE9B-3279B35BD928}"/>
    <cellStyle name="Input 27 2 5" xfId="2583" xr:uid="{37A0077C-E7E9-4629-A762-FCD90A9537DE}"/>
    <cellStyle name="Input 27 2 6" xfId="2959" xr:uid="{FFBA9140-D297-4D7E-96EA-6F5F147A874C}"/>
    <cellStyle name="Input 27 2 7" xfId="3326" xr:uid="{AF18519A-C20D-4132-B296-9F10950C5074}"/>
    <cellStyle name="Input 27 2 8" xfId="3682" xr:uid="{8FC70914-858B-4596-B236-EA3B62F63758}"/>
    <cellStyle name="Input 27 3" xfId="621" xr:uid="{46607812-AABA-4E77-B5A9-030AC1325208}"/>
    <cellStyle name="Input 27 3 2" xfId="1245" xr:uid="{8FBBBBBF-A5D3-43D9-B613-DB44CE244455}"/>
    <cellStyle name="Input 27 3 3" xfId="1636" xr:uid="{4ED0A7B0-F8F5-4B01-ADE8-64D481CF1E07}"/>
    <cellStyle name="Input 27 3 4" xfId="2023" xr:uid="{0A9C227C-12F1-4F28-993F-B3A1965FF7D5}"/>
    <cellStyle name="Input 27 3 5" xfId="2408" xr:uid="{E71BA030-7143-4109-9071-7888F8A787B7}"/>
    <cellStyle name="Input 27 3 6" xfId="2785" xr:uid="{84F58C86-E028-4C6C-BE5A-780E8475DA2F}"/>
    <cellStyle name="Input 27 3 7" xfId="3151" xr:uid="{EAF47761-D749-4B32-AAF6-704E862A8A1E}"/>
    <cellStyle name="Input 27 3 8" xfId="3508" xr:uid="{9C2881B3-52CD-4A09-995B-6D08D458DA8F}"/>
    <cellStyle name="Input 27 4" xfId="338" xr:uid="{558D814C-214C-4526-868C-1CC643AA83DC}"/>
    <cellStyle name="Input 27 4 2" xfId="1058" xr:uid="{E918113C-E70D-4EC1-9B4A-D1624DDDC7B6}"/>
    <cellStyle name="Input 27 4 3" xfId="1044" xr:uid="{0907DCB2-3905-4499-AB57-9153006AD43E}"/>
    <cellStyle name="Input 27 4 4" xfId="992" xr:uid="{344BA5A9-2E07-46B8-9B92-736F09B1FC9B}"/>
    <cellStyle name="Input 27 4 5" xfId="2010" xr:uid="{29CAA012-3B5D-4C1F-8E68-210084CB3CE0}"/>
    <cellStyle name="Input 27 4 6" xfId="1204" xr:uid="{E3D15C81-8BBD-438B-A5E9-8E909F7AEF5B}"/>
    <cellStyle name="Input 27 4 7" xfId="2775" xr:uid="{54865257-1EA8-4ECE-9870-AFC57F99493B}"/>
    <cellStyle name="Input 27 4 8" xfId="1104" xr:uid="{CFC6EE8F-F539-4E43-BF09-673A9A1D638C}"/>
    <cellStyle name="Input 27 5" xfId="687" xr:uid="{C3FA8924-2C04-4954-9612-91F0F402A243}"/>
    <cellStyle name="Input 27 5 2" xfId="1310" xr:uid="{A36C20CC-6D98-4D19-964C-E7E0E08071B0}"/>
    <cellStyle name="Input 27 5 3" xfId="1701" xr:uid="{C0E6DF59-29FB-4B55-8C8A-43EF1BA45E6B}"/>
    <cellStyle name="Input 27 5 4" xfId="2087" xr:uid="{A2481C42-9A68-4187-94D3-3435D535E90F}"/>
    <cellStyle name="Input 27 5 5" xfId="2473" xr:uid="{4C4F9ED0-7FC4-4044-8549-069B01445CC9}"/>
    <cellStyle name="Input 27 5 6" xfId="2849" xr:uid="{218C3B21-5FAB-4898-8058-7E85D5160F34}"/>
    <cellStyle name="Input 27 5 7" xfId="3216" xr:uid="{F68BE5B1-F964-421D-96E6-F686C0CEBFAF}"/>
    <cellStyle name="Input 27 5 8" xfId="3572" xr:uid="{72586542-3E9F-4257-A43C-8FF4F58E71D1}"/>
    <cellStyle name="Input 27 6" xfId="752" xr:uid="{0547D9FE-2EBB-437D-900B-8EA88609632D}"/>
    <cellStyle name="Input 27 6 2" xfId="1375" xr:uid="{61A12A62-058C-4BD2-B8D8-4E1FDEDE3409}"/>
    <cellStyle name="Input 27 6 3" xfId="1765" xr:uid="{61A69829-41FE-485B-98D8-8B613B01FEA9}"/>
    <cellStyle name="Input 27 6 4" xfId="2152" xr:uid="{04361DFD-7E5A-4CBB-9BB7-F2A536F31F12}"/>
    <cellStyle name="Input 27 6 5" xfId="2537" xr:uid="{F3B40668-32FC-46CD-BA19-D9E08F9CBDB8}"/>
    <cellStyle name="Input 27 6 6" xfId="2913" xr:uid="{464CD89D-516D-4209-8F49-131552830A70}"/>
    <cellStyle name="Input 27 6 7" xfId="3280" xr:uid="{A1DEBCBA-1A45-4C33-8FF5-5E8469C48E56}"/>
    <cellStyle name="Input 27 6 8" xfId="3636" xr:uid="{701207FC-DEB2-442C-AAB9-798BF3DBA3F9}"/>
    <cellStyle name="Input 27 7" xfId="697" xr:uid="{591C73F2-8274-4E51-8B9E-72F688AFACF4}"/>
    <cellStyle name="Input 27 7 2" xfId="1320" xr:uid="{F195E13D-23FB-4319-A0DC-B2369E10CF7F}"/>
    <cellStyle name="Input 27 7 3" xfId="1711" xr:uid="{3B4E9B0B-396A-457B-B9AA-A620038426C8}"/>
    <cellStyle name="Input 27 7 4" xfId="2097" xr:uid="{04FEC671-54A2-4CBF-9FC2-6EA21D9C2EDE}"/>
    <cellStyle name="Input 27 7 5" xfId="2483" xr:uid="{A27200B7-236F-4837-8A77-7B5FE024E147}"/>
    <cellStyle name="Input 27 7 6" xfId="2859" xr:uid="{35E06511-CCAE-4179-AB19-2FF8C8A1A213}"/>
    <cellStyle name="Input 27 7 7" xfId="3226" xr:uid="{659E5882-5F05-412B-B16E-F816BC4DE3A3}"/>
    <cellStyle name="Input 27 7 8" xfId="3582" xr:uid="{D5327002-134C-441A-8DEA-DDC8A066BF1C}"/>
    <cellStyle name="Input 27 8" xfId="921" xr:uid="{E4D2459C-0261-40E6-99CB-13D4698886F0}"/>
    <cellStyle name="Input 27 8 2" xfId="1542" xr:uid="{66F43781-63A2-4088-BE88-F12EC4846315}"/>
    <cellStyle name="Input 27 8 3" xfId="1933" xr:uid="{C73ED126-A417-4E20-A973-AC8109A7A057}"/>
    <cellStyle name="Input 27 8 4" xfId="2319" xr:uid="{12F9E9A6-13EC-4255-BC63-69A97A82E086}"/>
    <cellStyle name="Input 27 8 5" xfId="2705" xr:uid="{78711A4A-9326-49D6-858D-379ADDC9CC55}"/>
    <cellStyle name="Input 27 8 6" xfId="3080" xr:uid="{1DB78B28-7DE9-4EDA-B7C9-EA3C1E2B5692}"/>
    <cellStyle name="Input 27 8 7" xfId="3447" xr:uid="{1D05B70A-94E8-4E17-ADAF-D8F43CBE5642}"/>
    <cellStyle name="Input 27 8 8" xfId="3802" xr:uid="{B9CC44C3-EAC1-45F7-8BF3-7BFB28017F96}"/>
    <cellStyle name="Input 27 9" xfId="1166" xr:uid="{B4C0BC5B-AFA2-4728-BA25-CAEF50ABE7DD}"/>
    <cellStyle name="Input 28" xfId="490" xr:uid="{18476C7C-8CCC-4076-BE24-644937B4CAAA}"/>
    <cellStyle name="Input 28 10" xfId="1101" xr:uid="{69C22154-4C3D-4CFD-AAD6-7A37A9301F48}"/>
    <cellStyle name="Input 28 11" xfId="149" xr:uid="{987308B4-29B9-44B0-A39D-88226145327F}"/>
    <cellStyle name="Input 28 12" xfId="1625" xr:uid="{E6C3B7EB-935D-4AF1-B2D6-9689E69A2FFC}"/>
    <cellStyle name="Input 28 13" xfId="1990" xr:uid="{C1FAC120-674F-4F18-A519-880C522017D1}"/>
    <cellStyle name="Input 28 14" xfId="2400" xr:uid="{0F2EC404-F150-4D8B-A114-A11D79DB9BBE}"/>
    <cellStyle name="Input 28 15" xfId="2759" xr:uid="{8A232D40-E02E-49F6-B820-DFC1966C3EBA}"/>
    <cellStyle name="Input 28 2" xfId="799" xr:uid="{1D8CAA6D-54C7-46DF-9959-6A01F7253A40}"/>
    <cellStyle name="Input 28 2 2" xfId="1422" xr:uid="{13B62D83-5401-4964-B513-F4E929A070EC}"/>
    <cellStyle name="Input 28 2 3" xfId="1812" xr:uid="{BF151248-EC3B-4177-B229-B309AAAEE03B}"/>
    <cellStyle name="Input 28 2 4" xfId="2199" xr:uid="{F4ADA809-829F-4B3E-99A0-47BB99826A75}"/>
    <cellStyle name="Input 28 2 5" xfId="2584" xr:uid="{BC740FC5-9853-4469-941A-533B70284A38}"/>
    <cellStyle name="Input 28 2 6" xfId="2960" xr:uid="{4A92CB41-176B-4D27-8EEE-7F26013E1FBD}"/>
    <cellStyle name="Input 28 2 7" xfId="3327" xr:uid="{E923A4E4-C8C9-4ABF-9269-3255DD888F2A}"/>
    <cellStyle name="Input 28 2 8" xfId="3683" xr:uid="{3B1F240A-D7BA-4878-B015-A6570F401499}"/>
    <cellStyle name="Input 28 3" xfId="618" xr:uid="{1F942E9D-57F0-4C71-8903-3C9CBF817A1B}"/>
    <cellStyle name="Input 28 3 2" xfId="1242" xr:uid="{6B5BC798-1520-41DB-AAC8-A04727EDAC82}"/>
    <cellStyle name="Input 28 3 3" xfId="1633" xr:uid="{A70BCD51-4C06-4856-A872-F01B38296259}"/>
    <cellStyle name="Input 28 3 4" xfId="2020" xr:uid="{AF9792A8-6F9B-481A-B269-06F1D8115FAE}"/>
    <cellStyle name="Input 28 3 5" xfId="2405" xr:uid="{C9D76F69-6A53-4632-88A4-42958A26613F}"/>
    <cellStyle name="Input 28 3 6" xfId="2782" xr:uid="{6108481C-734D-4577-BAF1-C7BF18AF3A16}"/>
    <cellStyle name="Input 28 3 7" xfId="3148" xr:uid="{F42ADB66-C645-4F45-959B-9EA81092B38C}"/>
    <cellStyle name="Input 28 3 8" xfId="3505" xr:uid="{C7E7B35F-5B13-41EC-ACD5-492B0FD70C59}"/>
    <cellStyle name="Input 28 4" xfId="813" xr:uid="{EF63A8A1-5716-4740-9415-893844C91E19}"/>
    <cellStyle name="Input 28 4 2" xfId="1436" xr:uid="{C4EA90C1-6258-43F0-892B-30DB228A5EA3}"/>
    <cellStyle name="Input 28 4 3" xfId="1826" xr:uid="{9749DA26-439B-4CED-9A8A-BE79372A4B75}"/>
    <cellStyle name="Input 28 4 4" xfId="2213" xr:uid="{E9E96DD9-E39C-4172-92F1-B1739A5A6DF5}"/>
    <cellStyle name="Input 28 4 5" xfId="2598" xr:uid="{D5696241-663E-4466-8BD1-AE4B966C957E}"/>
    <cellStyle name="Input 28 4 6" xfId="2974" xr:uid="{67DEFBAA-2CC5-4D9C-8369-9ED261E6927D}"/>
    <cellStyle name="Input 28 4 7" xfId="3341" xr:uid="{9F638C09-3751-445C-8829-EB67446C997B}"/>
    <cellStyle name="Input 28 4 8" xfId="3697" xr:uid="{175A7805-B0C5-484A-97F4-0535118C0131}"/>
    <cellStyle name="Input 28 5" xfId="685" xr:uid="{A2F44F43-07E5-45C7-9FBA-FBFD12A8D17C}"/>
    <cellStyle name="Input 28 5 2" xfId="1308" xr:uid="{A6914AB1-03AA-4ABD-83A6-B36957F1B4BD}"/>
    <cellStyle name="Input 28 5 3" xfId="1699" xr:uid="{3FE0DC7E-7576-485A-9560-72B87664C382}"/>
    <cellStyle name="Input 28 5 4" xfId="2085" xr:uid="{8A0B81C7-19DA-4A1A-8D77-DB1F647C045B}"/>
    <cellStyle name="Input 28 5 5" xfId="2471" xr:uid="{574A1D0F-2D99-4FB1-98F1-738B058B61C6}"/>
    <cellStyle name="Input 28 5 6" xfId="2847" xr:uid="{18D2F407-F643-48C5-98A3-437E68FFDA41}"/>
    <cellStyle name="Input 28 5 7" xfId="3214" xr:uid="{22434CFB-8B14-426C-8CBA-A9ACFEB68CF0}"/>
    <cellStyle name="Input 28 5 8" xfId="3570" xr:uid="{4748BDAC-C039-4293-94B4-236448E1F48B}"/>
    <cellStyle name="Input 28 6" xfId="636" xr:uid="{24D649C1-49A3-4C21-98C2-946363AD7D41}"/>
    <cellStyle name="Input 28 6 2" xfId="1260" xr:uid="{516F34DC-A9E8-4BBE-8BF7-B0A8ED837FB7}"/>
    <cellStyle name="Input 28 6 3" xfId="1651" xr:uid="{2AB27A48-7200-4867-95FC-B1746C4C1DCB}"/>
    <cellStyle name="Input 28 6 4" xfId="2038" xr:uid="{649B1209-4860-4409-AF90-AB3A48333240}"/>
    <cellStyle name="Input 28 6 5" xfId="2423" xr:uid="{2CB48E53-061C-4119-81FC-29F7171A0ABA}"/>
    <cellStyle name="Input 28 6 6" xfId="2800" xr:uid="{D5FC4FD8-9A9F-408E-91D6-3C0C210099C7}"/>
    <cellStyle name="Input 28 6 7" xfId="3166" xr:uid="{553F65A6-1821-4724-90D3-00682541EA95}"/>
    <cellStyle name="Input 28 6 8" xfId="3523" xr:uid="{A5763E4B-D015-4C73-AC80-7836FBBBC2E7}"/>
    <cellStyle name="Input 28 7" xfId="629" xr:uid="{BFB785E6-7097-4CD7-AE04-3D6B44C8FDE9}"/>
    <cellStyle name="Input 28 7 2" xfId="1253" xr:uid="{344E389C-65A1-41FD-AB2F-9BB25E178F76}"/>
    <cellStyle name="Input 28 7 3" xfId="1644" xr:uid="{5B09FCEB-0949-4850-8197-F0967E014798}"/>
    <cellStyle name="Input 28 7 4" xfId="2031" xr:uid="{1D374E3E-B09A-4E8A-9194-F0C263AEDB86}"/>
    <cellStyle name="Input 28 7 5" xfId="2416" xr:uid="{ADF48D67-A14F-4A50-8AA1-E71DF99790EC}"/>
    <cellStyle name="Input 28 7 6" xfId="2793" xr:uid="{FE787385-FE61-46C5-B70C-0F7C4D8BD0CA}"/>
    <cellStyle name="Input 28 7 7" xfId="3159" xr:uid="{1558744E-0897-47BB-8E4A-2791A7D2FE09}"/>
    <cellStyle name="Input 28 7 8" xfId="3516" xr:uid="{3BC23AF4-3B5B-4AE2-B02D-D702DC6C0B18}"/>
    <cellStyle name="Input 28 8" xfId="670" xr:uid="{3AB9D02A-7135-473C-8577-F946ED44A5FB}"/>
    <cellStyle name="Input 28 8 2" xfId="1294" xr:uid="{FEC9A684-B22C-451F-9844-7A9EDFE94953}"/>
    <cellStyle name="Input 28 8 3" xfId="1685" xr:uid="{BD9D2986-FA57-4F59-AF0D-9375B1C4FDFC}"/>
    <cellStyle name="Input 28 8 4" xfId="2071" xr:uid="{AAEC6949-BC42-42A5-B69F-A8DD74D5FC52}"/>
    <cellStyle name="Input 28 8 5" xfId="2457" xr:uid="{2D3F7CF7-22A2-409F-9057-0A2E07DD9BF0}"/>
    <cellStyle name="Input 28 8 6" xfId="2833" xr:uid="{A5F5F4D8-E173-4DBF-AD2B-08CB0BA8B1E1}"/>
    <cellStyle name="Input 28 8 7" xfId="3200" xr:uid="{7DBB8479-3C89-4956-9F71-97F9D140BC9C}"/>
    <cellStyle name="Input 28 8 8" xfId="3556" xr:uid="{48738F84-7C4C-4702-B8F8-A8F5AF08851E}"/>
    <cellStyle name="Input 28 9" xfId="1167" xr:uid="{9B48E61E-2B79-4FDC-9D02-BE9DE10CD1A0}"/>
    <cellStyle name="Input 29" xfId="491" xr:uid="{EAE942D6-9768-41A5-9AAE-6577D04AD670}"/>
    <cellStyle name="Input 29 10" xfId="436" xr:uid="{A2604FD2-621B-4E4B-88BE-EA01CCF2E48F}"/>
    <cellStyle name="Input 29 11" xfId="1076" xr:uid="{5D4C60F9-340F-46A3-9D84-3F93A4E52F4B}"/>
    <cellStyle name="Input 29 12" xfId="1073" xr:uid="{6CB14E25-376C-4955-A066-42F341C06F9A}"/>
    <cellStyle name="Input 29 13" xfId="2387" xr:uid="{BB77A697-3073-47FE-8E3D-459D7AC1AADC}"/>
    <cellStyle name="Input 29 14" xfId="2017" xr:uid="{394F6273-9E7B-4808-A819-94198FA751CE}"/>
    <cellStyle name="Input 29 15" xfId="3138" xr:uid="{0FB35FCE-DD74-4CF5-9B6E-0EC1720A9517}"/>
    <cellStyle name="Input 29 2" xfId="800" xr:uid="{D257E15F-3F37-4F33-A5ED-12B51845D21B}"/>
    <cellStyle name="Input 29 2 2" xfId="1423" xr:uid="{EFBA0FAA-24D4-4BEE-B708-DB58E310024F}"/>
    <cellStyle name="Input 29 2 3" xfId="1813" xr:uid="{A02FF44C-2930-47AC-BB99-64A7ABD93DEE}"/>
    <cellStyle name="Input 29 2 4" xfId="2200" xr:uid="{EF6AEC2E-4200-4C83-AA99-58F922C04EF7}"/>
    <cellStyle name="Input 29 2 5" xfId="2585" xr:uid="{8A8864FC-CFB7-46C6-8E23-F1B88A056D55}"/>
    <cellStyle name="Input 29 2 6" xfId="2961" xr:uid="{75F72AF4-1B60-4868-9835-92FD1F8C7539}"/>
    <cellStyle name="Input 29 2 7" xfId="3328" xr:uid="{8A6D378A-B0EB-4024-8D14-D07AFA0A6022}"/>
    <cellStyle name="Input 29 2 8" xfId="3684" xr:uid="{A62E6057-F4F6-456E-99D6-C95F357003FD}"/>
    <cellStyle name="Input 29 3" xfId="617" xr:uid="{FF223D60-4628-406A-A2E6-21FE5B752948}"/>
    <cellStyle name="Input 29 3 2" xfId="1241" xr:uid="{FD94CE02-F504-4D4B-93E2-B7213414B541}"/>
    <cellStyle name="Input 29 3 3" xfId="1632" xr:uid="{CF678178-B010-4D56-9C54-4739E2EEDA04}"/>
    <cellStyle name="Input 29 3 4" xfId="2019" xr:uid="{B6517690-3D3A-4BEB-ABC0-24FDC78A622C}"/>
    <cellStyle name="Input 29 3 5" xfId="2404" xr:uid="{1AF56D2E-5B34-4369-8C6E-9539D33A89AF}"/>
    <cellStyle name="Input 29 3 6" xfId="2781" xr:uid="{A46CED27-5C70-408E-BD20-2D49D83DCAA0}"/>
    <cellStyle name="Input 29 3 7" xfId="3147" xr:uid="{E2713150-B8E7-4754-BF8D-F822CCD3CF3D}"/>
    <cellStyle name="Input 29 3 8" xfId="3504" xr:uid="{CE0E07F6-17C4-4D3E-AE3B-FEB22E0A7F50}"/>
    <cellStyle name="Input 29 4" xfId="835" xr:uid="{3448E6FA-FB67-4CBE-BDDF-9E03662448B7}"/>
    <cellStyle name="Input 29 4 2" xfId="1457" xr:uid="{494CD1D9-E8F8-4F7A-B11E-3498A4E23EFC}"/>
    <cellStyle name="Input 29 4 3" xfId="1847" xr:uid="{FF2F59B0-056B-475F-97FA-F24758CAE9EC}"/>
    <cellStyle name="Input 29 4 4" xfId="2234" xr:uid="{C4846F68-1F77-480B-BC07-3481FEEF7442}"/>
    <cellStyle name="Input 29 4 5" xfId="2619" xr:uid="{BCEA70FB-CAFC-4DF9-83E4-4F92DE2A07D9}"/>
    <cellStyle name="Input 29 4 6" xfId="2995" xr:uid="{B0D2F0CC-CDA8-4F61-AC96-775F8FCB2324}"/>
    <cellStyle name="Input 29 4 7" xfId="3362" xr:uid="{A8880DE1-D503-4D8B-ACAA-C285C39588FF}"/>
    <cellStyle name="Input 29 4 8" xfId="3718" xr:uid="{B3424E74-2835-406F-98DA-7838BE6A6649}"/>
    <cellStyle name="Input 29 5" xfId="658" xr:uid="{74E206AD-1883-4BB1-8C89-9E59BAE555DA}"/>
    <cellStyle name="Input 29 5 2" xfId="1282" xr:uid="{6F30D198-5DA7-4438-AC7D-00299A03B0F6}"/>
    <cellStyle name="Input 29 5 3" xfId="1673" xr:uid="{EDF201BA-4B4C-48A8-8769-FEA1833D060E}"/>
    <cellStyle name="Input 29 5 4" xfId="2059" xr:uid="{9962368B-7306-479F-96F8-7EB89EF4AD40}"/>
    <cellStyle name="Input 29 5 5" xfId="2445" xr:uid="{99E98CFD-E437-4B90-A859-22A7B4AEF478}"/>
    <cellStyle name="Input 29 5 6" xfId="2821" xr:uid="{8155D6E9-082E-4F27-A9A6-58F3AB370CA3}"/>
    <cellStyle name="Input 29 5 7" xfId="3188" xr:uid="{AA7D901F-E45F-4F6D-A280-929D1A2B2FC4}"/>
    <cellStyle name="Input 29 5 8" xfId="3544" xr:uid="{524E1ED8-AC8B-46F1-AD85-935D046F71F5}"/>
    <cellStyle name="Input 29 6" xfId="637" xr:uid="{DDBF9049-2BFF-43D3-93C1-6A9BCD68148F}"/>
    <cellStyle name="Input 29 6 2" xfId="1261" xr:uid="{D7BEE029-284E-48DB-B634-5D2180134B86}"/>
    <cellStyle name="Input 29 6 3" xfId="1652" xr:uid="{A8BD17E3-578B-4CD3-B4C6-C0B1902BE292}"/>
    <cellStyle name="Input 29 6 4" xfId="2039" xr:uid="{D83CC20D-D77F-4659-84B2-22883D9BBC87}"/>
    <cellStyle name="Input 29 6 5" xfId="2424" xr:uid="{D80C5741-9143-4E57-9FBD-20FAEB8BE1E2}"/>
    <cellStyle name="Input 29 6 6" xfId="2801" xr:uid="{901537F3-5E07-4AE2-B179-36408F02606F}"/>
    <cellStyle name="Input 29 6 7" xfId="3167" xr:uid="{D14032C8-3C31-4B3D-8118-878D7DD82827}"/>
    <cellStyle name="Input 29 6 8" xfId="3524" xr:uid="{3F4DAD9D-D463-4835-9727-642993ABF606}"/>
    <cellStyle name="Input 29 7" xfId="825" xr:uid="{8E43E9EF-CD39-47C6-99B0-F67B85E7812C}"/>
    <cellStyle name="Input 29 7 2" xfId="1447" xr:uid="{0137CA48-CA14-40ED-AF59-1EBB274B493F}"/>
    <cellStyle name="Input 29 7 3" xfId="1837" xr:uid="{39B7A000-67C9-4E15-AE41-AE8DC174EBEA}"/>
    <cellStyle name="Input 29 7 4" xfId="2224" xr:uid="{02F6A0E9-7782-4FA8-98A0-5BA8366C6C8D}"/>
    <cellStyle name="Input 29 7 5" xfId="2609" xr:uid="{76E9613A-E38E-47E1-9F1B-FEAD42824FCF}"/>
    <cellStyle name="Input 29 7 6" xfId="2985" xr:uid="{FC8C362A-45C4-49A0-90F8-486BFA09E6A3}"/>
    <cellStyle name="Input 29 7 7" xfId="3352" xr:uid="{879A874C-C22E-4F03-88CB-E4BC8A6F675F}"/>
    <cellStyle name="Input 29 7 8" xfId="3708" xr:uid="{EB7C43A9-A86A-4DBC-AED5-9A42D4B244C9}"/>
    <cellStyle name="Input 29 8" xfId="926" xr:uid="{180F6422-6114-4974-AF32-46379F211C39}"/>
    <cellStyle name="Input 29 8 2" xfId="1547" xr:uid="{F12B6B2B-1FD8-4FA8-BE70-69B788F02804}"/>
    <cellStyle name="Input 29 8 3" xfId="1938" xr:uid="{2A06C0E3-7296-4787-A277-5B40472517D5}"/>
    <cellStyle name="Input 29 8 4" xfId="2324" xr:uid="{68A11473-EFA5-49AC-B160-5CAF316B72AF}"/>
    <cellStyle name="Input 29 8 5" xfId="2710" xr:uid="{598BD168-20BB-422E-ABC9-7CAA23C0B39B}"/>
    <cellStyle name="Input 29 8 6" xfId="3085" xr:uid="{07F9D912-EF93-453C-A4E5-2BB78893EA11}"/>
    <cellStyle name="Input 29 8 7" xfId="3452" xr:uid="{05269750-CAF7-440A-9BDB-9B8060549738}"/>
    <cellStyle name="Input 29 8 8" xfId="3807" xr:uid="{DA15C660-E302-4D86-8B04-6439D4DEC952}"/>
    <cellStyle name="Input 29 9" xfId="1168" xr:uid="{66802B48-D35A-41D4-892F-D9D62E659EFF}"/>
    <cellStyle name="Input 3" xfId="196" xr:uid="{32F3828F-E589-4E9F-A740-6A691E94B96A}"/>
    <cellStyle name="Input 3 2" xfId="247" xr:uid="{823D9A72-6283-4D2E-9C9B-695FCE58582C}"/>
    <cellStyle name="Input 30" xfId="492" xr:uid="{494A49A2-7E69-4050-B5CF-4D4CC4E407A8}"/>
    <cellStyle name="Input 30 10" xfId="1222" xr:uid="{F58C75B1-CC91-4121-A932-531F613A02A7}"/>
    <cellStyle name="Input 30 11" xfId="1613" xr:uid="{CE059F63-5B33-477F-97CC-1DDDF8BD6C2E}"/>
    <cellStyle name="Input 30 12" xfId="1598" xr:uid="{DF4F86AB-5817-423A-89E1-AE2582E67518}"/>
    <cellStyle name="Input 30 13" xfId="1140" xr:uid="{CD7DDAFB-DCFA-4884-B545-593F9B135C9D}"/>
    <cellStyle name="Input 30 14" xfId="2373" xr:uid="{4DA70546-47A5-4D0C-957D-2ECB524F89C0}"/>
    <cellStyle name="Input 30 15" xfId="1615" xr:uid="{53DC77D8-3420-4045-881E-6A7651653D45}"/>
    <cellStyle name="Input 30 2" xfId="801" xr:uid="{7916F452-0D88-48E9-9248-51DC79B42C47}"/>
    <cellStyle name="Input 30 2 2" xfId="1424" xr:uid="{726BE918-8F50-45CF-8E78-61C6EB549746}"/>
    <cellStyle name="Input 30 2 3" xfId="1814" xr:uid="{BDC4BF3E-31AF-4768-B2D8-7498ACBF7BF3}"/>
    <cellStyle name="Input 30 2 4" xfId="2201" xr:uid="{58E518FC-7FC3-43B0-8958-F70CBAACA386}"/>
    <cellStyle name="Input 30 2 5" xfId="2586" xr:uid="{7C132A1B-4B56-4DF4-9533-5E0449E0D8F5}"/>
    <cellStyle name="Input 30 2 6" xfId="2962" xr:uid="{2FEBE39F-A558-4325-BD72-331EFA7D6E91}"/>
    <cellStyle name="Input 30 2 7" xfId="3329" xr:uid="{E90DD34D-FE3F-4218-A4EB-1F5705815EE6}"/>
    <cellStyle name="Input 30 2 8" xfId="3685" xr:uid="{09C300DE-137B-4587-95FE-C43A68315FBF}"/>
    <cellStyle name="Input 30 3" xfId="332" xr:uid="{A0BD59AD-FCBB-4BE0-AC33-854E9A261F29}"/>
    <cellStyle name="Input 30 3 2" xfId="1052" xr:uid="{482FDD0D-6F92-4968-8748-162BBF396E0A}"/>
    <cellStyle name="Input 30 3 3" xfId="1001" xr:uid="{C9E87557-3B10-4EAF-93F6-8EE0C742371B}"/>
    <cellStyle name="Input 30 3 4" xfId="1207" xr:uid="{2B024DB7-BA11-4D75-B62A-7C672DDE611C}"/>
    <cellStyle name="Input 30 3 5" xfId="1031" xr:uid="{D122F1B9-DAFA-480A-A389-5BF21A78E325}"/>
    <cellStyle name="Input 30 3 6" xfId="1035" xr:uid="{36557DD9-1394-47FA-9D20-3CABED885A02}"/>
    <cellStyle name="Input 30 3 7" xfId="1005" xr:uid="{D449F53B-3ADB-4BA7-A4D6-3946CC2EEF8D}"/>
    <cellStyle name="Input 30 3 8" xfId="2384" xr:uid="{B3BBD00E-3F69-41B6-8DEC-A99A05452F1E}"/>
    <cellStyle name="Input 30 4" xfId="836" xr:uid="{3EFE4704-49EE-460F-924E-AF3BA7FA3650}"/>
    <cellStyle name="Input 30 4 2" xfId="1458" xr:uid="{DE9CBB80-D6D2-42EA-AEE5-0955325CF165}"/>
    <cellStyle name="Input 30 4 3" xfId="1848" xr:uid="{D521FF40-C65D-421A-BB6F-F1290A0C312B}"/>
    <cellStyle name="Input 30 4 4" xfId="2235" xr:uid="{A19BCA6C-E647-4369-BFFC-6224AF898D3A}"/>
    <cellStyle name="Input 30 4 5" xfId="2620" xr:uid="{295688D1-EE03-4B3D-A175-216A6FD7F68C}"/>
    <cellStyle name="Input 30 4 6" xfId="2996" xr:uid="{521C41C9-53B0-493C-92EB-071F80CA807E}"/>
    <cellStyle name="Input 30 4 7" xfId="3363" xr:uid="{D08AADD4-56BB-4884-8EC8-28CD686A7064}"/>
    <cellStyle name="Input 30 4 8" xfId="3719" xr:uid="{609A0EB7-2D86-4FA6-ACFA-2CF45F1A9773}"/>
    <cellStyle name="Input 30 5" xfId="657" xr:uid="{1AE238F4-119B-46FB-B7AC-E0BE9C4A7C81}"/>
    <cellStyle name="Input 30 5 2" xfId="1281" xr:uid="{D5AFD6B9-DE5F-4E5A-AB9F-4376F31CFDA0}"/>
    <cellStyle name="Input 30 5 3" xfId="1672" xr:uid="{542F9641-AD4E-49D0-BFC0-458D36D4F3CD}"/>
    <cellStyle name="Input 30 5 4" xfId="2058" xr:uid="{3D5E7521-011C-41EF-9E8D-89D28DC5EA30}"/>
    <cellStyle name="Input 30 5 5" xfId="2444" xr:uid="{88158405-51D8-4851-A141-B45E294BCD49}"/>
    <cellStyle name="Input 30 5 6" xfId="2820" xr:uid="{2F79184B-B072-4AFF-8BB1-80F883E17B88}"/>
    <cellStyle name="Input 30 5 7" xfId="3187" xr:uid="{A5DD8A22-16CB-42AE-AE21-30CD8611642C}"/>
    <cellStyle name="Input 30 5 8" xfId="3543" xr:uid="{9774A179-25FD-45C2-B72D-808B31CAEA21}"/>
    <cellStyle name="Input 30 6" xfId="648" xr:uid="{8FE0F6F3-DF4F-42CF-94D7-9113008E706E}"/>
    <cellStyle name="Input 30 6 2" xfId="1272" xr:uid="{3971E694-3FA2-4FCC-BFDA-D91035CB0A58}"/>
    <cellStyle name="Input 30 6 3" xfId="1663" xr:uid="{0C32C91E-1499-42F5-B5C9-C55B1ED03670}"/>
    <cellStyle name="Input 30 6 4" xfId="2049" xr:uid="{F83CD531-E760-496C-B234-81AC2EC4A853}"/>
    <cellStyle name="Input 30 6 5" xfId="2435" xr:uid="{F75C24ED-4F0C-4002-82F0-EF8B858F69E1}"/>
    <cellStyle name="Input 30 6 6" xfId="2811" xr:uid="{0B73C69E-67C2-4657-95A5-F193DA811DBB}"/>
    <cellStyle name="Input 30 6 7" xfId="3178" xr:uid="{D0606560-7D05-4952-AED3-FF0F19770641}"/>
    <cellStyle name="Input 30 6 8" xfId="3534" xr:uid="{E991D948-AF22-47BE-A75B-F5824C7F225B}"/>
    <cellStyle name="Input 30 7" xfId="823" xr:uid="{1BF496FB-DE87-4729-B853-64951C491DF7}"/>
    <cellStyle name="Input 30 7 2" xfId="1445" xr:uid="{AD4D373C-A560-4F8A-A218-00DD8331C85D}"/>
    <cellStyle name="Input 30 7 3" xfId="1835" xr:uid="{50515054-7766-43BE-88AB-E82329333B13}"/>
    <cellStyle name="Input 30 7 4" xfId="2222" xr:uid="{24BD7404-F5AA-46EA-AC79-AD82F14E29FD}"/>
    <cellStyle name="Input 30 7 5" xfId="2607" xr:uid="{B2081D09-EE1C-4710-A381-C58BF47DCC89}"/>
    <cellStyle name="Input 30 7 6" xfId="2983" xr:uid="{0BA51B1A-F026-47D3-B55C-B5F30C067712}"/>
    <cellStyle name="Input 30 7 7" xfId="3350" xr:uid="{BAF89A06-A7F6-4DF7-BC5B-BA2B191776AB}"/>
    <cellStyle name="Input 30 7 8" xfId="3706" xr:uid="{EEAE2442-F0AF-4419-9C83-B443F5509F87}"/>
    <cellStyle name="Input 30 8" xfId="742" xr:uid="{8CE5B24F-BC79-4475-9D13-2CCA31A8347E}"/>
    <cellStyle name="Input 30 8 2" xfId="1365" xr:uid="{3A5225D4-C484-4B2F-A54B-9B152803C075}"/>
    <cellStyle name="Input 30 8 3" xfId="1755" xr:uid="{81374105-6C92-4602-9CCC-DB1E08B0179B}"/>
    <cellStyle name="Input 30 8 4" xfId="2142" xr:uid="{16334E1B-B931-4695-98EF-99B485FFEE5F}"/>
    <cellStyle name="Input 30 8 5" xfId="2527" xr:uid="{A328D6B7-FE65-4CF1-87E0-18D519EE6153}"/>
    <cellStyle name="Input 30 8 6" xfId="2903" xr:uid="{F7FEEA37-7BA6-4C24-A912-B1E6F72E9F33}"/>
    <cellStyle name="Input 30 8 7" xfId="3270" xr:uid="{21794FC8-D68B-46A1-AE4F-FECA59BD1961}"/>
    <cellStyle name="Input 30 8 8" xfId="3626" xr:uid="{55D8D56E-664E-4EBE-B3C5-E6A7C1728FEA}"/>
    <cellStyle name="Input 30 9" xfId="1169" xr:uid="{9838BB85-4ACF-4E39-AC92-1D6EAE051A76}"/>
    <cellStyle name="Input 31" xfId="493" xr:uid="{1C549E77-ABA4-4F76-ADBF-09AB83D6C06D}"/>
    <cellStyle name="Input 31 10" xfId="1025" xr:uid="{4CFCD745-44B3-4B10-9EFD-9F09E0AB3B14}"/>
    <cellStyle name="Input 31 11" xfId="1023" xr:uid="{47FCBB42-EABB-431B-B6A7-5B417C3FB1E3}"/>
    <cellStyle name="Input 31 12" xfId="1999" xr:uid="{EE7FBB37-34EE-4326-B40D-D39CABA1E805}"/>
    <cellStyle name="Input 31 13" xfId="1219" xr:uid="{8FE1C8F8-EDDC-45FF-ABDF-17A18D64895C}"/>
    <cellStyle name="Input 31 14" xfId="2767" xr:uid="{A5363080-55B9-4E23-84F9-16178A984C1B}"/>
    <cellStyle name="Input 31 15" xfId="1002" xr:uid="{3BA5CCB8-0894-4D49-AC29-C14AA17EABC1}"/>
    <cellStyle name="Input 31 2" xfId="802" xr:uid="{E0C03998-C203-4642-9721-410941A6E749}"/>
    <cellStyle name="Input 31 2 2" xfId="1425" xr:uid="{93CE9361-B2D3-4BC0-90AD-239479EE8D2F}"/>
    <cellStyle name="Input 31 2 3" xfId="1815" xr:uid="{EDDEAF3B-AB5A-45A1-B1F0-A42839BD298E}"/>
    <cellStyle name="Input 31 2 4" xfId="2202" xr:uid="{7055E821-E19C-4737-8A9B-519BF9FA3D3E}"/>
    <cellStyle name="Input 31 2 5" xfId="2587" xr:uid="{D5FBE22B-246B-4588-8F4E-087918E1C38E}"/>
    <cellStyle name="Input 31 2 6" xfId="2963" xr:uid="{FAC2F386-9E15-4652-BA77-7E963D55063E}"/>
    <cellStyle name="Input 31 2 7" xfId="3330" xr:uid="{E0221EC2-4BFE-4A5D-A5A5-6FA2033EFE13}"/>
    <cellStyle name="Input 31 2 8" xfId="3686" xr:uid="{8C9382F0-5F72-4FF3-A27B-A8739C89A3B7}"/>
    <cellStyle name="Input 31 3" xfId="333" xr:uid="{E544D2C0-6FB7-46FC-A6AD-DECC59D68DCD}"/>
    <cellStyle name="Input 31 3 2" xfId="1053" xr:uid="{78A64E52-0260-43C9-A610-BFB244E4BBBB}"/>
    <cellStyle name="Input 31 3 3" xfId="975" xr:uid="{A937892B-AA2A-4D5E-84B3-FEB4D7B161FF}"/>
    <cellStyle name="Input 31 3 4" xfId="1177" xr:uid="{EBE9B304-F95B-427A-9981-5D131CE23E7F}"/>
    <cellStyle name="Input 31 3 5" xfId="1599" xr:uid="{FEAF5588-DD93-4FA4-983B-81FE11B5EBA4}"/>
    <cellStyle name="Input 31 3 6" xfId="1193" xr:uid="{7B07F68F-7955-46E7-967F-9265B855986C}"/>
    <cellStyle name="Input 31 3 7" xfId="2003" xr:uid="{F810F3B0-0B9F-4D7B-BB4E-219797D853F2}"/>
    <cellStyle name="Input 31 3 8" xfId="2385" xr:uid="{88B3E368-5366-4A4B-B571-F4BDD428E78E}"/>
    <cellStyle name="Input 31 4" xfId="838" xr:uid="{EE1C9A56-B272-47E9-B9C6-B752D5B41F0D}"/>
    <cellStyle name="Input 31 4 2" xfId="1460" xr:uid="{D26AA5F8-CF96-49B7-AE41-6BB4975792FC}"/>
    <cellStyle name="Input 31 4 3" xfId="1850" xr:uid="{3C3C527F-BB2B-48FF-A071-09768E673FE4}"/>
    <cellStyle name="Input 31 4 4" xfId="2237" xr:uid="{40839F28-557C-4B79-9148-1DF454013AEE}"/>
    <cellStyle name="Input 31 4 5" xfId="2622" xr:uid="{67FD9838-54E9-4A30-8223-4AA95AED6AEF}"/>
    <cellStyle name="Input 31 4 6" xfId="2998" xr:uid="{E2D15AD2-F83F-4089-8C44-2DCDA79414AE}"/>
    <cellStyle name="Input 31 4 7" xfId="3365" xr:uid="{C3EF08D9-A56B-4CA5-B8B0-E3D28826690B}"/>
    <cellStyle name="Input 31 4 8" xfId="3721" xr:uid="{81F129CD-72CE-4D9C-B8AE-A07553534467}"/>
    <cellStyle name="Input 31 5" xfId="654" xr:uid="{5F3E53FC-9A29-48B4-915D-C014F8FEF218}"/>
    <cellStyle name="Input 31 5 2" xfId="1278" xr:uid="{E354C8E9-ADA5-47DA-A0B5-A4B0FF153EBA}"/>
    <cellStyle name="Input 31 5 3" xfId="1669" xr:uid="{B5D70C84-2905-4F52-97D4-7E89E35B7A87}"/>
    <cellStyle name="Input 31 5 4" xfId="2055" xr:uid="{24858C47-4AE9-4C61-8281-38472FE6FA65}"/>
    <cellStyle name="Input 31 5 5" xfId="2441" xr:uid="{287F1227-C511-4053-8505-E5AF8C504BF1}"/>
    <cellStyle name="Input 31 5 6" xfId="2817" xr:uid="{9C0023BE-C3A1-46D7-8E1B-4EE6BEDB064C}"/>
    <cellStyle name="Input 31 5 7" xfId="3184" xr:uid="{FD924AFB-7859-43A6-9220-DAD085B1D98A}"/>
    <cellStyle name="Input 31 5 8" xfId="3540" xr:uid="{43CB412F-68BC-44D5-A46F-D97A9FEF756E}"/>
    <cellStyle name="Input 31 6" xfId="806" xr:uid="{AAD4E4A3-2BA1-4A49-91E8-B84C38216591}"/>
    <cellStyle name="Input 31 6 2" xfId="1429" xr:uid="{F06D3521-3816-4E7F-A77F-2135727142B0}"/>
    <cellStyle name="Input 31 6 3" xfId="1819" xr:uid="{1894FA3B-FD53-42A4-9A3E-160E1E2C9DB2}"/>
    <cellStyle name="Input 31 6 4" xfId="2206" xr:uid="{7997DBB0-FA94-4522-A483-4BC0489A3C5E}"/>
    <cellStyle name="Input 31 6 5" xfId="2591" xr:uid="{D610A0ED-CF84-4692-A017-8A9537D5638F}"/>
    <cellStyle name="Input 31 6 6" xfId="2967" xr:uid="{05B0E3D0-5C33-433A-82A1-432C4710B5A0}"/>
    <cellStyle name="Input 31 6 7" xfId="3334" xr:uid="{25E6B9D5-C90D-4DA3-85C5-46837D94BF91}"/>
    <cellStyle name="Input 31 6 8" xfId="3690" xr:uid="{2C0E736A-98C8-4F1E-85D4-26469E2102B3}"/>
    <cellStyle name="Input 31 7" xfId="643" xr:uid="{022A0EC1-4857-4884-B63B-7CF4B027FF4C}"/>
    <cellStyle name="Input 31 7 2" xfId="1267" xr:uid="{44BE727E-BBBA-4695-96D0-83A3EFC10DBB}"/>
    <cellStyle name="Input 31 7 3" xfId="1658" xr:uid="{01A82E93-6C8D-4D2E-A9ED-6D4570C83BAE}"/>
    <cellStyle name="Input 31 7 4" xfId="2044" xr:uid="{54D2F68D-318D-4B7F-986F-D1264F6CEAA4}"/>
    <cellStyle name="Input 31 7 5" xfId="2430" xr:uid="{DC684306-684D-458F-87BA-0C090C752A4A}"/>
    <cellStyle name="Input 31 7 6" xfId="2806" xr:uid="{5844A754-321F-483D-8FE8-7F2C2AC84DD1}"/>
    <cellStyle name="Input 31 7 7" xfId="3173" xr:uid="{B4035262-FEE2-40DB-9E18-6B714C4238A2}"/>
    <cellStyle name="Input 31 7 8" xfId="3529" xr:uid="{F461DC33-0B02-49CB-B1DA-E81362916E96}"/>
    <cellStyle name="Input 31 8" xfId="734" xr:uid="{6182FDE3-CC70-4FFA-A717-63D4E9FFE631}"/>
    <cellStyle name="Input 31 8 2" xfId="1357" xr:uid="{E7803DA4-DD4C-4A23-B182-DA2E274A0920}"/>
    <cellStyle name="Input 31 8 3" xfId="1747" xr:uid="{ABE5FF87-7C1E-4F37-A0BA-FA8EC1B6AB76}"/>
    <cellStyle name="Input 31 8 4" xfId="2134" xr:uid="{D4E2A36F-8EFC-4840-A778-B8BBD82A2087}"/>
    <cellStyle name="Input 31 8 5" xfId="2519" xr:uid="{585E7E7A-A8F7-4E47-947D-DBEEB7DB8AE6}"/>
    <cellStyle name="Input 31 8 6" xfId="2895" xr:uid="{ECA8A2AF-55F3-4D2C-8935-3DBC27CB30EB}"/>
    <cellStyle name="Input 31 8 7" xfId="3262" xr:uid="{1828F27B-1404-4A0E-BD66-03D9DD336940}"/>
    <cellStyle name="Input 31 8 8" xfId="3618" xr:uid="{A1739BE2-21A6-4226-A36F-0B6BBBB9B498}"/>
    <cellStyle name="Input 31 9" xfId="1170" xr:uid="{FF87B380-5A4E-4C31-9848-DDB10DAE7F1A}"/>
    <cellStyle name="Input 32" xfId="494" xr:uid="{549D518E-C3F6-456D-A369-06A4CFA08C49}"/>
    <cellStyle name="Input 32 10" xfId="1100" xr:uid="{3BCAC302-1837-40E8-9F66-438AA3ADD2DB}"/>
    <cellStyle name="Input 32 11" xfId="437" xr:uid="{64F492D4-2103-4D70-B2DA-72493F43F752}"/>
    <cellStyle name="Input 32 12" xfId="987" xr:uid="{751B52AD-4A20-428F-BEA3-7F3BA777262D}"/>
    <cellStyle name="Input 32 13" xfId="1201" xr:uid="{57CE7761-2ACA-4549-8DAD-71F7B8C1D679}"/>
    <cellStyle name="Input 32 14" xfId="986" xr:uid="{1328CFEF-48F2-402C-964B-5F990C36A20E}"/>
    <cellStyle name="Input 32 15" xfId="2395" xr:uid="{C4B97CE4-36FC-4ECD-AA1E-887AB35B934E}"/>
    <cellStyle name="Input 32 2" xfId="803" xr:uid="{7E73764B-A62F-4EFB-B6CB-EADF8755F50B}"/>
    <cellStyle name="Input 32 2 2" xfId="1426" xr:uid="{5BB4D9AB-852F-4B7E-8BC9-A8A57145B23D}"/>
    <cellStyle name="Input 32 2 3" xfId="1816" xr:uid="{1E9FB7FA-2C5C-47C0-A880-10F98F5F8B29}"/>
    <cellStyle name="Input 32 2 4" xfId="2203" xr:uid="{CE5C2255-26B6-4EFB-9699-3C78E1C9963D}"/>
    <cellStyle name="Input 32 2 5" xfId="2588" xr:uid="{D2315199-F92C-4764-A882-27E89F795C16}"/>
    <cellStyle name="Input 32 2 6" xfId="2964" xr:uid="{7B367A54-5042-4593-A1B9-2216F0355708}"/>
    <cellStyle name="Input 32 2 7" xfId="3331" xr:uid="{70602A42-7AC2-4B40-BCEA-E8D568C38CEA}"/>
    <cellStyle name="Input 32 2 8" xfId="3687" xr:uid="{855A1727-8D67-4C79-AE0F-EE3F5A917D11}"/>
    <cellStyle name="Input 32 3" xfId="717" xr:uid="{5E8F91E4-2649-4AA1-8C8E-447C16208CF5}"/>
    <cellStyle name="Input 32 3 2" xfId="1340" xr:uid="{6C8F033C-258F-4752-A621-C4637FC9C595}"/>
    <cellStyle name="Input 32 3 3" xfId="1731" xr:uid="{DE78DD5A-D2AC-40ED-A9E3-2344AD2CFC80}"/>
    <cellStyle name="Input 32 3 4" xfId="2117" xr:uid="{DA00D277-87FE-4123-A03C-112183761850}"/>
    <cellStyle name="Input 32 3 5" xfId="2503" xr:uid="{06F67D97-1DA7-4DDE-B658-CEDE34D509DC}"/>
    <cellStyle name="Input 32 3 6" xfId="2879" xr:uid="{EC13193F-3E03-4014-8E3F-F9448760C62F}"/>
    <cellStyle name="Input 32 3 7" xfId="3246" xr:uid="{16DDF424-1164-46F4-ABBA-29C825168B19}"/>
    <cellStyle name="Input 32 3 8" xfId="3602" xr:uid="{87D9F7D6-0F5E-4960-A2AB-53CB1098DE80}"/>
    <cellStyle name="Input 32 4" xfId="840" xr:uid="{AC858739-17F8-4D37-BDCD-071811B887AA}"/>
    <cellStyle name="Input 32 4 2" xfId="1462" xr:uid="{D506AABF-AF16-4429-8F4A-32F4C0708C67}"/>
    <cellStyle name="Input 32 4 3" xfId="1852" xr:uid="{F29354ED-7C8E-4D3C-BB63-349ACC6068EC}"/>
    <cellStyle name="Input 32 4 4" xfId="2239" xr:uid="{053350A9-123F-4BCD-A26D-27673A4D8A39}"/>
    <cellStyle name="Input 32 4 5" xfId="2624" xr:uid="{A32936CF-8CDB-494C-B99B-77D6AEA09759}"/>
    <cellStyle name="Input 32 4 6" xfId="3000" xr:uid="{7DD9A0AD-34DB-4BB9-BFF5-4799ADC86E1B}"/>
    <cellStyle name="Input 32 4 7" xfId="3367" xr:uid="{F6AC1707-A450-4E6F-8B5E-37F1DD1427F5}"/>
    <cellStyle name="Input 32 4 8" xfId="3723" xr:uid="{A83BCBD3-2D7C-4E57-9740-62137FE6E549}"/>
    <cellStyle name="Input 32 5" xfId="812" xr:uid="{C99E5A7F-5C3F-433B-A7A9-06908697478C}"/>
    <cellStyle name="Input 32 5 2" xfId="1435" xr:uid="{77179F8A-8D59-44A5-845F-ECD7A77F6906}"/>
    <cellStyle name="Input 32 5 3" xfId="1825" xr:uid="{91DB5ABB-9A1C-44D3-9604-DDDE6727F015}"/>
    <cellStyle name="Input 32 5 4" xfId="2212" xr:uid="{5945E23D-CBB3-4D62-A253-357C1F89D9AB}"/>
    <cellStyle name="Input 32 5 5" xfId="2597" xr:uid="{973DDB8D-201A-40F2-83A1-3931791349EB}"/>
    <cellStyle name="Input 32 5 6" xfId="2973" xr:uid="{7CF9E36D-D2D4-4DF0-BB2D-701B86A85598}"/>
    <cellStyle name="Input 32 5 7" xfId="3340" xr:uid="{3698D300-8B03-4EB6-BA34-6D96A729EBE0}"/>
    <cellStyle name="Input 32 5 8" xfId="3696" xr:uid="{12C5A110-88C1-45B6-B4B2-7719A44D8491}"/>
    <cellStyle name="Input 32 6" xfId="858" xr:uid="{0321757F-CAC5-459F-B397-70B675BBCCDF}"/>
    <cellStyle name="Input 32 6 2" xfId="1480" xr:uid="{76EC3BE2-272F-4CEA-BABF-0AB4E1113CB7}"/>
    <cellStyle name="Input 32 6 3" xfId="1870" xr:uid="{40B9652A-E954-445F-9D8D-85DE6D737960}"/>
    <cellStyle name="Input 32 6 4" xfId="2257" xr:uid="{62B82A64-CFDA-4C06-AE56-03A380EF8A16}"/>
    <cellStyle name="Input 32 6 5" xfId="2642" xr:uid="{634CE3B9-2973-47AE-BFBD-0EEB06F71812}"/>
    <cellStyle name="Input 32 6 6" xfId="3018" xr:uid="{6A2513F4-D3C1-4314-883A-2E2915DF9F84}"/>
    <cellStyle name="Input 32 6 7" xfId="3385" xr:uid="{C459E453-6CF5-47F8-A566-AF29EAB8B1E6}"/>
    <cellStyle name="Input 32 6 8" xfId="3741" xr:uid="{BDB8D7D2-5835-447A-B8AA-4ABA38FDFAD1}"/>
    <cellStyle name="Input 32 7" xfId="844" xr:uid="{565028AC-E455-4345-B7B4-6CD1E94B9F70}"/>
    <cellStyle name="Input 32 7 2" xfId="1466" xr:uid="{6BEEFD46-60E9-4E0B-ABEE-83BECD723DFC}"/>
    <cellStyle name="Input 32 7 3" xfId="1856" xr:uid="{62DE002E-091E-4399-A6B8-DD8CDFD87A17}"/>
    <cellStyle name="Input 32 7 4" xfId="2243" xr:uid="{94F5B166-CB0F-4AF3-BCA1-D45F62F28D7C}"/>
    <cellStyle name="Input 32 7 5" xfId="2628" xr:uid="{2EF45C30-D851-4089-9334-F1093AED4E9A}"/>
    <cellStyle name="Input 32 7 6" xfId="3004" xr:uid="{699CB377-5535-49C6-B749-55C6454BEFAA}"/>
    <cellStyle name="Input 32 7 7" xfId="3371" xr:uid="{040A660D-6EEC-495B-9C98-48B5403639A6}"/>
    <cellStyle name="Input 32 7 8" xfId="3727" xr:uid="{DDD8E10B-8E18-4DE4-9306-B4D387E0B6BD}"/>
    <cellStyle name="Input 32 8" xfId="662" xr:uid="{3D20C0B3-928A-476F-ACFB-E274B5584D70}"/>
    <cellStyle name="Input 32 8 2" xfId="1286" xr:uid="{A89CA19E-9390-44A4-A92A-B5FD640DFB34}"/>
    <cellStyle name="Input 32 8 3" xfId="1677" xr:uid="{961BB7FD-4809-4255-A065-9D3D1EC42896}"/>
    <cellStyle name="Input 32 8 4" xfId="2063" xr:uid="{D0F66D09-7C3D-4966-969A-AB4F5F1F4922}"/>
    <cellStyle name="Input 32 8 5" xfId="2449" xr:uid="{C63FB11A-31DE-4DE8-AC7A-C93E8DA61D0D}"/>
    <cellStyle name="Input 32 8 6" xfId="2825" xr:uid="{FA15F20E-104B-4062-8EED-35FD916552FE}"/>
    <cellStyle name="Input 32 8 7" xfId="3192" xr:uid="{C4580876-31F4-4C27-9580-0EA2F57ED133}"/>
    <cellStyle name="Input 32 8 8" xfId="3548" xr:uid="{D88EFA10-6B17-4E5B-9DAE-1E1A85BAF5B5}"/>
    <cellStyle name="Input 32 9" xfId="1171" xr:uid="{9FF75B31-3A23-4156-ABE3-964F067D30DC}"/>
    <cellStyle name="Input 33" xfId="495" xr:uid="{BA81DF3C-5DB2-40C2-9531-B272FC92AC46}"/>
    <cellStyle name="Input 33 10" xfId="134" xr:uid="{167E5319-A459-441A-8F9E-9CBEF509AE92}"/>
    <cellStyle name="Input 33 11" xfId="1077" xr:uid="{53767076-9B90-4FE0-B21B-4D2057C62756}"/>
    <cellStyle name="Input 33 12" xfId="1183" xr:uid="{BC313B22-F0A1-48BC-930A-407AED8D34B8}"/>
    <cellStyle name="Input 33 13" xfId="2386" xr:uid="{EB167F98-E322-439A-8D81-6C45ECDB8ADE}"/>
    <cellStyle name="Input 33 14" xfId="1136" xr:uid="{3E31BC45-722B-446C-8403-2B33B9EB9566}"/>
    <cellStyle name="Input 33 15" xfId="3137" xr:uid="{9AF37EEE-13D8-403E-981C-1546AED61469}"/>
    <cellStyle name="Input 33 2" xfId="804" xr:uid="{B6F02B24-7236-4FE7-9876-A688AD3B1132}"/>
    <cellStyle name="Input 33 2 2" xfId="1427" xr:uid="{853606F6-FB53-4EC3-BB20-44920B34A237}"/>
    <cellStyle name="Input 33 2 3" xfId="1817" xr:uid="{55274AA4-6DBD-4062-B655-72AABFFBC8C6}"/>
    <cellStyle name="Input 33 2 4" xfId="2204" xr:uid="{48FC6EC9-3FCB-4DFA-822C-5A85CCA0DC24}"/>
    <cellStyle name="Input 33 2 5" xfId="2589" xr:uid="{11783343-048C-4A0B-B982-FB92D8D75A44}"/>
    <cellStyle name="Input 33 2 6" xfId="2965" xr:uid="{59983D30-B244-4121-807A-09472797E54D}"/>
    <cellStyle name="Input 33 2 7" xfId="3332" xr:uid="{5B9C54E3-FC34-48C7-BEF4-B040B7B18BB5}"/>
    <cellStyle name="Input 33 2 8" xfId="3688" xr:uid="{69FFE3F7-A621-42BF-9B5A-1B0D1B005208}"/>
    <cellStyle name="Input 33 3" xfId="653" xr:uid="{12AC42F0-B08A-4381-B46B-35C6DA6640C7}"/>
    <cellStyle name="Input 33 3 2" xfId="1277" xr:uid="{A086E560-B81B-4EB4-9D63-E7B6AB47560D}"/>
    <cellStyle name="Input 33 3 3" xfId="1668" xr:uid="{F8A66DB9-E67D-4FB3-8D23-ACBB8FFB11C0}"/>
    <cellStyle name="Input 33 3 4" xfId="2054" xr:uid="{8C5B75F5-BEEA-4DCE-AAB7-F694D96E9B84}"/>
    <cellStyle name="Input 33 3 5" xfId="2440" xr:uid="{0B494A31-48EE-4AE8-81AB-48E25C9282C9}"/>
    <cellStyle name="Input 33 3 6" xfId="2816" xr:uid="{3817CF5C-2E30-47D7-8161-EC263759E913}"/>
    <cellStyle name="Input 33 3 7" xfId="3183" xr:uid="{48E7FC3B-7208-43DA-9BB7-EF9DC519FE68}"/>
    <cellStyle name="Input 33 3 8" xfId="3539" xr:uid="{F38FFE90-187A-48F2-B56E-B3435FA7E95B}"/>
    <cellStyle name="Input 33 4" xfId="845" xr:uid="{1DC15404-1532-49A6-BAE9-45C8BD7FBF55}"/>
    <cellStyle name="Input 33 4 2" xfId="1467" xr:uid="{89B0D61E-5638-4693-AE6B-10A4D563332E}"/>
    <cellStyle name="Input 33 4 3" xfId="1857" xr:uid="{374A06AD-02FA-4CF7-A518-16FD88CABD3F}"/>
    <cellStyle name="Input 33 4 4" xfId="2244" xr:uid="{BF1E1C75-5688-4686-8320-5A3FAC415553}"/>
    <cellStyle name="Input 33 4 5" xfId="2629" xr:uid="{E7C74707-B150-4574-9D06-03978068FB1C}"/>
    <cellStyle name="Input 33 4 6" xfId="3005" xr:uid="{DA205147-93FF-4E1B-BAD9-9F316899339B}"/>
    <cellStyle name="Input 33 4 7" xfId="3372" xr:uid="{F6C9F2EC-06C3-4713-BE19-5CD149AC1F5A}"/>
    <cellStyle name="Input 33 4 8" xfId="3728" xr:uid="{5003445E-573C-4A12-9466-AD9B762C891C}"/>
    <cellStyle name="Input 33 5" xfId="859" xr:uid="{80227405-C7C5-46F7-9081-25780E79BF56}"/>
    <cellStyle name="Input 33 5 2" xfId="1481" xr:uid="{8B85EAC6-FBF0-4682-A5C4-EFB1F1BE43B2}"/>
    <cellStyle name="Input 33 5 3" xfId="1871" xr:uid="{7FD657BC-9425-4417-A457-6386DB513764}"/>
    <cellStyle name="Input 33 5 4" xfId="2258" xr:uid="{2CF85A4A-33E1-491A-A1F8-032E0544823A}"/>
    <cellStyle name="Input 33 5 5" xfId="2643" xr:uid="{174E8467-451C-4C72-80C1-8EBA62EDC8D2}"/>
    <cellStyle name="Input 33 5 6" xfId="3019" xr:uid="{0EFDB032-EF22-4404-A459-24E58AF64A05}"/>
    <cellStyle name="Input 33 5 7" xfId="3386" xr:uid="{94FBC43D-77C5-4D11-9D50-3EA132C4BE19}"/>
    <cellStyle name="Input 33 5 8" xfId="3742" xr:uid="{09482CEF-3D99-40FE-92B3-63D3DE08FF2F}"/>
    <cellStyle name="Input 33 6" xfId="817" xr:uid="{0F644512-F89C-4D19-BEB0-C2524F74F0EF}"/>
    <cellStyle name="Input 33 6 2" xfId="1440" xr:uid="{222FF648-C93F-465E-916B-665B4AF119EE}"/>
    <cellStyle name="Input 33 6 3" xfId="1830" xr:uid="{ED3F0463-803E-4543-8D27-212E23AB6235}"/>
    <cellStyle name="Input 33 6 4" xfId="2217" xr:uid="{492BE586-FCFC-4D80-AF83-36E863628298}"/>
    <cellStyle name="Input 33 6 5" xfId="2602" xr:uid="{47BDC0B9-C634-4673-8311-B8B8F1EF159E}"/>
    <cellStyle name="Input 33 6 6" xfId="2978" xr:uid="{2F18836D-5C90-4E6E-9BEA-167481F3D3EB}"/>
    <cellStyle name="Input 33 6 7" xfId="3345" xr:uid="{AEE50691-4EFD-4F72-98D6-0264ABB8C6E8}"/>
    <cellStyle name="Input 33 6 8" xfId="3701" xr:uid="{FE338A17-9B06-43C5-9864-95A32FA4ACA8}"/>
    <cellStyle name="Input 33 7" xfId="630" xr:uid="{20E1B09B-6CCB-45FF-81B0-6D1E072D03E0}"/>
    <cellStyle name="Input 33 7 2" xfId="1254" xr:uid="{6573F485-A24F-4AA8-9502-29D360FC9728}"/>
    <cellStyle name="Input 33 7 3" xfId="1645" xr:uid="{22F8A872-28BF-402E-9CF3-CFC282D5CA60}"/>
    <cellStyle name="Input 33 7 4" xfId="2032" xr:uid="{FF843089-E750-424B-AB93-61E53F6F6C6C}"/>
    <cellStyle name="Input 33 7 5" xfId="2417" xr:uid="{36B00AE1-709E-498A-AA34-3696A6F30E13}"/>
    <cellStyle name="Input 33 7 6" xfId="2794" xr:uid="{7F0107ED-12C0-4A7B-86F3-A6124C383C8D}"/>
    <cellStyle name="Input 33 7 7" xfId="3160" xr:uid="{64E8B2EC-E951-4B78-A817-A1BB3BA15016}"/>
    <cellStyle name="Input 33 7 8" xfId="3517" xr:uid="{1C26129F-CDBA-42A0-A257-9215394BD5FD}"/>
    <cellStyle name="Input 33 8" xfId="764" xr:uid="{D6387E51-25B9-4763-84F9-946A82AC3AE2}"/>
    <cellStyle name="Input 33 8 2" xfId="1387" xr:uid="{EF9F5036-FB6C-4E0A-AE6A-E59E4988D7C3}"/>
    <cellStyle name="Input 33 8 3" xfId="1777" xr:uid="{C47C3DDA-13F7-4C9D-947D-BE1EFC893B2E}"/>
    <cellStyle name="Input 33 8 4" xfId="2164" xr:uid="{FE32D09A-1008-4E87-B1D5-65EDDF29AC11}"/>
    <cellStyle name="Input 33 8 5" xfId="2549" xr:uid="{EB7F6EBC-549F-4748-9069-C41EB9E056F3}"/>
    <cellStyle name="Input 33 8 6" xfId="2925" xr:uid="{CBAA4660-0BEB-4A8C-869C-2660E0F1FE33}"/>
    <cellStyle name="Input 33 8 7" xfId="3292" xr:uid="{C427EB74-19E6-40E1-BC0E-D5298FFC33C3}"/>
    <cellStyle name="Input 33 8 8" xfId="3648" xr:uid="{6E8F8594-00AA-4C74-A7F3-CECBDBC9CF95}"/>
    <cellStyle name="Input 33 9" xfId="1172" xr:uid="{DA3B3597-B50F-4F07-8911-DEE0DD97AE73}"/>
    <cellStyle name="Input 34" xfId="569" xr:uid="{6102B7F1-D3AD-4CA1-91C5-829408B77976}"/>
    <cellStyle name="Input 34 10" xfId="1606" xr:uid="{15046FFC-CE38-4934-AB64-F0AB11EADAD3}"/>
    <cellStyle name="Input 34 11" xfId="1995" xr:uid="{4D5683C8-AA6C-4B71-A8B4-B60EE08A3A89}"/>
    <cellStyle name="Input 34 12" xfId="2379" xr:uid="{3728FDD0-7FA7-43AB-911A-282FE516E419}"/>
    <cellStyle name="Input 34 13" xfId="2764" xr:uid="{E23CE921-8A42-44F5-BAAC-2DD4E9D60AAF}"/>
    <cellStyle name="Input 34 14" xfId="3136" xr:uid="{683611B6-2C50-4D6C-A5AB-3C69578C4F7D}"/>
    <cellStyle name="Input 34 15" xfId="3503" xr:uid="{0D8E4705-30FD-44D7-B347-874475F0A502}"/>
    <cellStyle name="Input 34 2" xfId="851" xr:uid="{AE808130-3EC8-433E-80FF-B888FDB433E3}"/>
    <cellStyle name="Input 34 2 2" xfId="1473" xr:uid="{FEA29C8A-DE31-4CA5-AA30-A163FB18061F}"/>
    <cellStyle name="Input 34 2 3" xfId="1863" xr:uid="{7CE8A2EC-4545-4BDB-918E-15D91C050FA5}"/>
    <cellStyle name="Input 34 2 4" xfId="2250" xr:uid="{5D8F0446-310C-45C9-927C-BD6A954596A1}"/>
    <cellStyle name="Input 34 2 5" xfId="2635" xr:uid="{DFFF03EC-2DE1-460D-85B5-9E4688CB7D60}"/>
    <cellStyle name="Input 34 2 6" xfId="3011" xr:uid="{D5407B06-56B3-4D8E-9545-5EB8ECC9E290}"/>
    <cellStyle name="Input 34 2 7" xfId="3378" xr:uid="{F35B3359-C798-4C7A-93B3-F50C2E96DD1C}"/>
    <cellStyle name="Input 34 2 8" xfId="3734" xr:uid="{4B7E60B4-6137-438C-B3E7-CCC5AC3BB447}"/>
    <cellStyle name="Input 34 3" xfId="883" xr:uid="{8C1CEF4F-2798-4372-B872-E1C41F2137B8}"/>
    <cellStyle name="Input 34 3 2" xfId="1504" xr:uid="{A8349A7C-E8AA-4CC8-9685-CF9A67FAD29A}"/>
    <cellStyle name="Input 34 3 3" xfId="1895" xr:uid="{E6083885-C63C-4BFD-A44E-D99A5A21201A}"/>
    <cellStyle name="Input 34 3 4" xfId="2281" xr:uid="{730B04F2-03CC-41F0-812C-54C0A24066A1}"/>
    <cellStyle name="Input 34 3 5" xfId="2667" xr:uid="{09F68D2D-D308-438C-AD5E-F16E0ACF3D28}"/>
    <cellStyle name="Input 34 3 6" xfId="3042" xr:uid="{443AB8C6-D3D6-48D7-864D-94FB3FED1CC9}"/>
    <cellStyle name="Input 34 3 7" xfId="3409" xr:uid="{9DD42538-1556-460E-99EA-71B0E73A615C}"/>
    <cellStyle name="Input 34 3 8" xfId="3765" xr:uid="{43B09B3A-4F4D-4671-AC0D-F09F93230E64}"/>
    <cellStyle name="Input 34 4" xfId="909" xr:uid="{383EBD98-0951-439F-987A-9E526E2BE313}"/>
    <cellStyle name="Input 34 4 2" xfId="1530" xr:uid="{6D22D98B-E60D-462E-8897-1D7252EC574B}"/>
    <cellStyle name="Input 34 4 3" xfId="1921" xr:uid="{F35630A0-453D-4FE9-B5EC-088404DB7CA0}"/>
    <cellStyle name="Input 34 4 4" xfId="2307" xr:uid="{377E6E45-A317-451D-9BA1-EB8769103F18}"/>
    <cellStyle name="Input 34 4 5" xfId="2693" xr:uid="{4C0B51D8-007B-4C1E-9567-8D06C9BCBEFB}"/>
    <cellStyle name="Input 34 4 6" xfId="3068" xr:uid="{3A3F8C03-9B46-476C-8CE8-CDC44B481972}"/>
    <cellStyle name="Input 34 4 7" xfId="3435" xr:uid="{5D492DE2-BEE2-48C2-8DE3-B0B33B09E339}"/>
    <cellStyle name="Input 34 4 8" xfId="3791" xr:uid="{9D14CE60-165E-4F9D-AC37-D30AD2A6AB7B}"/>
    <cellStyle name="Input 34 5" xfId="934" xr:uid="{BEF130C6-B18B-486D-9914-8EA0866BFE5E}"/>
    <cellStyle name="Input 34 5 2" xfId="1555" xr:uid="{74B87B85-6039-4D9F-A72C-DA48073F5E64}"/>
    <cellStyle name="Input 34 5 3" xfId="1946" xr:uid="{C8D6B274-3F67-4675-95C3-1405FCFABA44}"/>
    <cellStyle name="Input 34 5 4" xfId="2332" xr:uid="{A16F8A02-4332-4AC1-AB13-C4AA9D405853}"/>
    <cellStyle name="Input 34 5 5" xfId="2718" xr:uid="{11F00DFB-36C9-467E-8044-BBC8C356FFAC}"/>
    <cellStyle name="Input 34 5 6" xfId="3093" xr:uid="{4E8E4EFC-CA79-47D4-A084-4856D7A3055D}"/>
    <cellStyle name="Input 34 5 7" xfId="3460" xr:uid="{7B94B1BB-6504-45CE-B26F-B5E2F14681C6}"/>
    <cellStyle name="Input 34 5 8" xfId="3815" xr:uid="{995ABD48-A10A-49F6-B0DF-DF884C2EDE3E}"/>
    <cellStyle name="Input 34 6" xfId="952" xr:uid="{A398B957-B317-4348-88C4-D5962583CAF6}"/>
    <cellStyle name="Input 34 6 2" xfId="1573" xr:uid="{6BCB84A1-158E-4041-8A58-ECB6027BCF7F}"/>
    <cellStyle name="Input 34 6 3" xfId="1964" xr:uid="{F108FF59-6610-4A8E-8BCD-2FB5CA136B1B}"/>
    <cellStyle name="Input 34 6 4" xfId="2350" xr:uid="{3898333D-CAB1-4A41-A5A8-55440BD19F3F}"/>
    <cellStyle name="Input 34 6 5" xfId="2736" xr:uid="{1380B8A2-F260-4B44-BA2E-CE4D69DAF9B5}"/>
    <cellStyle name="Input 34 6 6" xfId="3111" xr:uid="{E05C2150-C77E-4199-90FA-E277EB80BBD3}"/>
    <cellStyle name="Input 34 6 7" xfId="3478" xr:uid="{E5B5D94F-4961-4B1F-A97D-BD1463223155}"/>
    <cellStyle name="Input 34 6 8" xfId="3833" xr:uid="{C03493BC-6F9F-44FE-834B-D41AAD6987E5}"/>
    <cellStyle name="Input 34 7" xfId="963" xr:uid="{3A932C88-4459-4DF4-A092-54FB363CDFBC}"/>
    <cellStyle name="Input 34 7 2" xfId="1584" xr:uid="{C44D37B5-D209-4FC7-8EBF-6920DC0D7766}"/>
    <cellStyle name="Input 34 7 3" xfId="1975" xr:uid="{72741429-44C2-4F3F-BE2B-B82C9B97086F}"/>
    <cellStyle name="Input 34 7 4" xfId="2361" xr:uid="{5F12E155-6381-4E34-ADF5-35287BBB9A72}"/>
    <cellStyle name="Input 34 7 5" xfId="2747" xr:uid="{038DDF44-47CE-4E4A-9B1F-85703A763D8D}"/>
    <cellStyle name="Input 34 7 6" xfId="3122" xr:uid="{131F618A-BD2F-4CA4-B5C3-52178318DDE6}"/>
    <cellStyle name="Input 34 7 7" xfId="3489" xr:uid="{3E9153BA-772A-4128-9B6C-2A14A1706BA9}"/>
    <cellStyle name="Input 34 7 8" xfId="3844" xr:uid="{FA6BB6BC-7376-4C4A-8E6C-292B38D558CC}"/>
    <cellStyle name="Input 34 8" xfId="973" xr:uid="{0965811B-AB78-4647-8C90-3CC22087A5CF}"/>
    <cellStyle name="Input 34 8 2" xfId="1594" xr:uid="{A0ADA5BA-4B70-409D-AB70-95E2F0F45721}"/>
    <cellStyle name="Input 34 8 3" xfId="1985" xr:uid="{9AA5EF33-96BA-4BA3-8CA1-E39A639DAFA5}"/>
    <cellStyle name="Input 34 8 4" xfId="2371" xr:uid="{9111489C-CCB7-40F0-AA87-516ED8852D13}"/>
    <cellStyle name="Input 34 8 5" xfId="2757" xr:uid="{ACCBD84C-2225-48D5-A853-44D03E6CE59F}"/>
    <cellStyle name="Input 34 8 6" xfId="3132" xr:uid="{341739A5-A80F-4B81-9FC7-F8056A9E0B37}"/>
    <cellStyle name="Input 34 8 7" xfId="3499" xr:uid="{A935F3CC-E91F-4113-8081-C8B2FA0D581A}"/>
    <cellStyle name="Input 34 8 8" xfId="3854" xr:uid="{73CA4848-C722-4F00-A242-97A440B683FD}"/>
    <cellStyle name="Input 34 9" xfId="1216" xr:uid="{4F9EF16E-7C28-43B0-A53E-86E47FEE27DC}"/>
    <cellStyle name="Input 35" xfId="563" xr:uid="{4E125725-817B-4D01-8702-3A0F91DE033B}"/>
    <cellStyle name="Input 35 10" xfId="1602" xr:uid="{A38C328A-A542-43B9-AAE5-D48A236E4A52}"/>
    <cellStyle name="Input 35 11" xfId="1993" xr:uid="{701A73F3-17BC-4067-9EEE-AE4706FB0C54}"/>
    <cellStyle name="Input 35 12" xfId="2377" xr:uid="{A2238E01-3F22-4A3C-9B73-9AB9BACF4B33}"/>
    <cellStyle name="Input 35 13" xfId="2762" xr:uid="{D7496B40-3B61-4D74-91CE-BDCA4DBDFC14}"/>
    <cellStyle name="Input 35 14" xfId="3134" xr:uid="{70B54D6B-C4BB-456D-AA4D-40EBD38DA2B3}"/>
    <cellStyle name="Input 35 15" xfId="3501" xr:uid="{BAB44FBC-EA07-4B3B-863F-14CF6EE44FBF}"/>
    <cellStyle name="Input 35 2" xfId="848" xr:uid="{AC2EA8D9-DCEC-4371-A8B3-E2BE42E17C4E}"/>
    <cellStyle name="Input 35 2 2" xfId="1470" xr:uid="{C6C9EB85-9637-48E9-911F-3A376A2FA922}"/>
    <cellStyle name="Input 35 2 3" xfId="1860" xr:uid="{192AA94A-E58F-4A58-8701-E18C56394E93}"/>
    <cellStyle name="Input 35 2 4" xfId="2247" xr:uid="{B1D32D85-B245-4C87-99FF-9D957252B458}"/>
    <cellStyle name="Input 35 2 5" xfId="2632" xr:uid="{044CD973-528D-44E5-9721-509BA95161B2}"/>
    <cellStyle name="Input 35 2 6" xfId="3008" xr:uid="{0D73ED7A-DAA2-4373-BB6A-CC0689291E62}"/>
    <cellStyle name="Input 35 2 7" xfId="3375" xr:uid="{FBF45D05-7957-40D8-B1ED-3F4B3697171D}"/>
    <cellStyle name="Input 35 2 8" xfId="3731" xr:uid="{4B1965FE-E4BB-4586-A4F0-BFC1B060FF7C}"/>
    <cellStyle name="Input 35 3" xfId="880" xr:uid="{3CC30F9B-34AB-4CA3-87A3-E3487196518B}"/>
    <cellStyle name="Input 35 3 2" xfId="1501" xr:uid="{971C544F-1A2F-46D0-A8C3-CCB612C35E48}"/>
    <cellStyle name="Input 35 3 3" xfId="1892" xr:uid="{3294D926-23C8-44CF-A749-90C3E2CA13CE}"/>
    <cellStyle name="Input 35 3 4" xfId="2278" xr:uid="{ED974074-B7A1-467D-85AE-7F784E89ACB7}"/>
    <cellStyle name="Input 35 3 5" xfId="2664" xr:uid="{4981AF53-D041-4E96-BF31-56C8127C9212}"/>
    <cellStyle name="Input 35 3 6" xfId="3039" xr:uid="{ED5E799A-2751-4B53-BA4B-74CD4A3908CA}"/>
    <cellStyle name="Input 35 3 7" xfId="3406" xr:uid="{73F4FBD7-209A-41CD-B258-91EB0F310F8D}"/>
    <cellStyle name="Input 35 3 8" xfId="3762" xr:uid="{86B54468-D3F2-408C-B1E1-FD776B339E7B}"/>
    <cellStyle name="Input 35 4" xfId="641" xr:uid="{EA0705B7-C94B-4DE9-AD51-2E350D98BFCC}"/>
    <cellStyle name="Input 35 4 2" xfId="1265" xr:uid="{E19EA8FE-7312-4D0A-96CE-E161E4B694B3}"/>
    <cellStyle name="Input 35 4 3" xfId="1656" xr:uid="{BE6924B7-77BB-4C2C-AF61-88FFC30B94A2}"/>
    <cellStyle name="Input 35 4 4" xfId="2042" xr:uid="{CDCF95C9-C823-45A9-99AE-0825D5FEE7BF}"/>
    <cellStyle name="Input 35 4 5" xfId="2428" xr:uid="{5051FE3F-5CDC-4890-BA24-AFDD300E9CF3}"/>
    <cellStyle name="Input 35 4 6" xfId="2804" xr:uid="{EF7CD1F8-91E7-4D63-BFDA-E911D3D10AD5}"/>
    <cellStyle name="Input 35 4 7" xfId="3171" xr:uid="{B6A46BB9-9BA4-48AE-99A8-6FB2DBA0143D}"/>
    <cellStyle name="Input 35 4 8" xfId="3527" xr:uid="{3450556F-705F-43AC-8B71-9F3F27AC61F0}"/>
    <cellStyle name="Input 35 5" xfId="931" xr:uid="{0BF7C43E-3664-41D2-BAF4-98A1902A304D}"/>
    <cellStyle name="Input 35 5 2" xfId="1552" xr:uid="{08A7C965-14D0-45EC-A570-A03051B4127D}"/>
    <cellStyle name="Input 35 5 3" xfId="1943" xr:uid="{5A991BC5-1C7C-4134-B834-DE5EF8F074C9}"/>
    <cellStyle name="Input 35 5 4" xfId="2329" xr:uid="{CFD45EF5-7F24-40AE-ABBA-89E00D6E3F92}"/>
    <cellStyle name="Input 35 5 5" xfId="2715" xr:uid="{E32545B9-DF7F-4E36-9BCC-AAAD586EBD06}"/>
    <cellStyle name="Input 35 5 6" xfId="3090" xr:uid="{B2C88C9C-1D7E-491F-BB8B-5B259936E30B}"/>
    <cellStyle name="Input 35 5 7" xfId="3457" xr:uid="{13F8300E-9402-4D04-AEF7-463B8DC990C3}"/>
    <cellStyle name="Input 35 5 8" xfId="3812" xr:uid="{3FACA7AA-DC29-49E1-B713-924941753801}"/>
    <cellStyle name="Input 35 6" xfId="950" xr:uid="{940B1E22-F1E3-4BFC-B587-6ADB0B1D2600}"/>
    <cellStyle name="Input 35 6 2" xfId="1571" xr:uid="{26788CA5-3A3A-40C1-9A3E-3D28D5DF1443}"/>
    <cellStyle name="Input 35 6 3" xfId="1962" xr:uid="{0B6E9842-3F18-45E1-A43F-4A95D8A38046}"/>
    <cellStyle name="Input 35 6 4" xfId="2348" xr:uid="{ABA6FE30-7AC0-4E64-8638-4461F60F5D5C}"/>
    <cellStyle name="Input 35 6 5" xfId="2734" xr:uid="{20774050-AAC8-4EE6-901B-0920E9CBE3D5}"/>
    <cellStyle name="Input 35 6 6" xfId="3109" xr:uid="{DFB7639C-2A85-4061-AF1D-DD0A3C3FEC43}"/>
    <cellStyle name="Input 35 6 7" xfId="3476" xr:uid="{C9E723F8-090E-4249-AF80-F8752D9CB355}"/>
    <cellStyle name="Input 35 6 8" xfId="3831" xr:uid="{14419154-D688-4405-B83B-B10D24AE7E2C}"/>
    <cellStyle name="Input 35 7" xfId="961" xr:uid="{179EEEBF-A1D8-4284-93D6-58500B5400CF}"/>
    <cellStyle name="Input 35 7 2" xfId="1582" xr:uid="{95B48739-ED64-4D4A-A07F-B846C74B6FD7}"/>
    <cellStyle name="Input 35 7 3" xfId="1973" xr:uid="{75D0539D-3073-4994-9AC4-0EAFF3EBBA63}"/>
    <cellStyle name="Input 35 7 4" xfId="2359" xr:uid="{AD1AD847-7766-4469-A959-905DF2D40E70}"/>
    <cellStyle name="Input 35 7 5" xfId="2745" xr:uid="{04DFC039-6C22-4A21-9EE2-9D1F01808EEA}"/>
    <cellStyle name="Input 35 7 6" xfId="3120" xr:uid="{89894E05-3616-462F-8E5E-C690E9CE80C7}"/>
    <cellStyle name="Input 35 7 7" xfId="3487" xr:uid="{08D0E69F-4249-424C-9B5C-C9F3CCDDB2F8}"/>
    <cellStyle name="Input 35 7 8" xfId="3842" xr:uid="{4F2568A0-7F19-47B0-864B-DC1B57A7D98E}"/>
    <cellStyle name="Input 35 8" xfId="739" xr:uid="{9BA62D6A-B91C-4CFE-A4EF-DE929F544EEC}"/>
    <cellStyle name="Input 35 8 2" xfId="1362" xr:uid="{CE309EBE-C95F-4FDE-88E4-ED3F2B43D598}"/>
    <cellStyle name="Input 35 8 3" xfId="1752" xr:uid="{5AF7AC37-A6DF-4461-90B8-E302A4825C3C}"/>
    <cellStyle name="Input 35 8 4" xfId="2139" xr:uid="{0132A894-72A7-4F1A-8A7E-D942B533493F}"/>
    <cellStyle name="Input 35 8 5" xfId="2524" xr:uid="{35FBC2B5-BD2A-4D59-8BD1-98DFFB89FBA6}"/>
    <cellStyle name="Input 35 8 6" xfId="2900" xr:uid="{86C1F4AF-C6D6-4A20-897F-212C92BB9344}"/>
    <cellStyle name="Input 35 8 7" xfId="3267" xr:uid="{74D2FE0E-3567-448F-ACE9-E87FF8B5091A}"/>
    <cellStyle name="Input 35 8 8" xfId="3623" xr:uid="{65F396EE-41B5-4480-9F0F-000BF808B208}"/>
    <cellStyle name="Input 35 9" xfId="1210" xr:uid="{D26346D1-8D17-43D5-B11B-F1DE6706256D}"/>
    <cellStyle name="Input 36" xfId="562" xr:uid="{ADFDBE2C-9FFD-4C16-8037-C95B486DB234}"/>
    <cellStyle name="Input 36 10" xfId="1601" xr:uid="{E7C23474-2776-4DEA-8FCD-8A987A40DF1C}"/>
    <cellStyle name="Input 36 11" xfId="1992" xr:uid="{61B2B4A0-7553-4057-BBEF-F7B9BBB6CF7A}"/>
    <cellStyle name="Input 36 12" xfId="2376" xr:uid="{562EB225-98A4-4DAA-923C-1ACB89378F19}"/>
    <cellStyle name="Input 36 13" xfId="2761" xr:uid="{429020EE-34D8-41CE-B0EC-3EDEDE1D7C15}"/>
    <cellStyle name="Input 36 14" xfId="3133" xr:uid="{DC036E77-24D9-4013-8F73-50CA5BB4AE11}"/>
    <cellStyle name="Input 36 15" xfId="3500" xr:uid="{CC3FF139-F6BB-4D0D-B4CE-DEA9D57D13FC}"/>
    <cellStyle name="Input 36 2" xfId="847" xr:uid="{44685817-1935-4C39-BF5F-4272461C9441}"/>
    <cellStyle name="Input 36 2 2" xfId="1469" xr:uid="{5F02F80F-C4BF-4C44-8ECB-7F925937128B}"/>
    <cellStyle name="Input 36 2 3" xfId="1859" xr:uid="{AE353994-979B-4958-857B-F3AEB96BE3F6}"/>
    <cellStyle name="Input 36 2 4" xfId="2246" xr:uid="{13BF4632-1039-4956-92CA-AF1A2BA29D94}"/>
    <cellStyle name="Input 36 2 5" xfId="2631" xr:uid="{E5018442-6B04-4DDF-9323-3F59F5EDA328}"/>
    <cellStyle name="Input 36 2 6" xfId="3007" xr:uid="{308F053B-45D6-4DB0-A51C-9A29F83D2F68}"/>
    <cellStyle name="Input 36 2 7" xfId="3374" xr:uid="{9B358CCB-A344-459B-AF2A-28E5B7EEC680}"/>
    <cellStyle name="Input 36 2 8" xfId="3730" xr:uid="{4AB1ED19-57BA-494B-9747-5FED227C9E05}"/>
    <cellStyle name="Input 36 3" xfId="879" xr:uid="{620D8453-6E76-429C-A3BC-5B40015D3861}"/>
    <cellStyle name="Input 36 3 2" xfId="1500" xr:uid="{F675B433-332E-4113-8855-E963FA5C1735}"/>
    <cellStyle name="Input 36 3 3" xfId="1891" xr:uid="{5938C838-4EF4-4E07-9B4C-FC65D2340112}"/>
    <cellStyle name="Input 36 3 4" xfId="2277" xr:uid="{DBB8C5C5-BD09-4F90-8CFB-1C5F39186238}"/>
    <cellStyle name="Input 36 3 5" xfId="2663" xr:uid="{6577357C-FE8B-4931-BC9B-F446E54EABED}"/>
    <cellStyle name="Input 36 3 6" xfId="3038" xr:uid="{5A83F7DE-80EF-4A9B-ACF3-3A4DAD0C3F95}"/>
    <cellStyle name="Input 36 3 7" xfId="3405" xr:uid="{0B988B15-87A9-4CB1-881A-A8256FAB0F04}"/>
    <cellStyle name="Input 36 3 8" xfId="3761" xr:uid="{16981CDA-A47B-4A14-88E2-AFD28C078124}"/>
    <cellStyle name="Input 36 4" xfId="640" xr:uid="{D7D16415-DB99-4155-83ED-331F0C557956}"/>
    <cellStyle name="Input 36 4 2" xfId="1264" xr:uid="{A7E8A936-15E3-49A3-8341-9123D5969562}"/>
    <cellStyle name="Input 36 4 3" xfId="1655" xr:uid="{83773172-2434-4066-A23E-1CBED09BC90F}"/>
    <cellStyle name="Input 36 4 4" xfId="2041" xr:uid="{226E3CF9-52FE-4A14-B52D-E86481870AC3}"/>
    <cellStyle name="Input 36 4 5" xfId="2427" xr:uid="{94715633-75E6-488B-9DC9-08E2D86BAD7C}"/>
    <cellStyle name="Input 36 4 6" xfId="2803" xr:uid="{D7441F5E-C9FB-4E03-A494-0C9B9757E0AB}"/>
    <cellStyle name="Input 36 4 7" xfId="3170" xr:uid="{61BE9112-2626-448A-9204-203D64279B32}"/>
    <cellStyle name="Input 36 4 8" xfId="3526" xr:uid="{8B66A0B8-9C37-4BFE-8128-10D760D4DFFF}"/>
    <cellStyle name="Input 36 5" xfId="930" xr:uid="{422EF33D-85A1-4866-BF6F-04406814A15C}"/>
    <cellStyle name="Input 36 5 2" xfId="1551" xr:uid="{2CF749F3-BABA-479C-81CD-9266F1F81053}"/>
    <cellStyle name="Input 36 5 3" xfId="1942" xr:uid="{A832E406-5F30-496C-A9F3-7309384537AE}"/>
    <cellStyle name="Input 36 5 4" xfId="2328" xr:uid="{ECE5BD26-782A-4F6F-84CD-61749D6E6892}"/>
    <cellStyle name="Input 36 5 5" xfId="2714" xr:uid="{742184EE-7A0C-478C-B566-B72652687C6E}"/>
    <cellStyle name="Input 36 5 6" xfId="3089" xr:uid="{795F650C-5C50-4599-8872-C8142B645B7E}"/>
    <cellStyle name="Input 36 5 7" xfId="3456" xr:uid="{16708EC8-A12B-4FFD-97A6-8EFEFF8C3FFE}"/>
    <cellStyle name="Input 36 5 8" xfId="3811" xr:uid="{0999A423-205E-4030-B0EC-DD00FF9176C7}"/>
    <cellStyle name="Input 36 6" xfId="949" xr:uid="{DFD16F54-3B3D-4CF9-8BC7-90816BA6B0A1}"/>
    <cellStyle name="Input 36 6 2" xfId="1570" xr:uid="{F74446E1-AAC2-40E7-AFAC-5D8D9F299996}"/>
    <cellStyle name="Input 36 6 3" xfId="1961" xr:uid="{E79B95A3-B42C-40A3-8C49-AFBB33B7B443}"/>
    <cellStyle name="Input 36 6 4" xfId="2347" xr:uid="{52E9222D-1E57-4849-9BAB-3352B0070F75}"/>
    <cellStyle name="Input 36 6 5" xfId="2733" xr:uid="{3917593D-1D16-45B6-B4EF-706EE409385E}"/>
    <cellStyle name="Input 36 6 6" xfId="3108" xr:uid="{6FB9E342-A1BF-4C72-B0A4-5889B71F34E7}"/>
    <cellStyle name="Input 36 6 7" xfId="3475" xr:uid="{F32EB2E5-87FD-4C67-AC2A-E614C5681709}"/>
    <cellStyle name="Input 36 6 8" xfId="3830" xr:uid="{3E616A48-9CB6-4F1F-807C-9E488914037B}"/>
    <cellStyle name="Input 36 7" xfId="960" xr:uid="{F750D861-9B3B-489C-B140-31B84EF3F3B6}"/>
    <cellStyle name="Input 36 7 2" xfId="1581" xr:uid="{9577634B-7FD7-4EE5-A351-B2BB6ED77228}"/>
    <cellStyle name="Input 36 7 3" xfId="1972" xr:uid="{28634280-76ED-4EBD-981E-D9BCDEE649F3}"/>
    <cellStyle name="Input 36 7 4" xfId="2358" xr:uid="{9F19CC20-0737-448D-A5ED-264EEB4537C3}"/>
    <cellStyle name="Input 36 7 5" xfId="2744" xr:uid="{664F579C-2C29-4483-9D9B-DC06851DE35B}"/>
    <cellStyle name="Input 36 7 6" xfId="3119" xr:uid="{B05A65F4-8B0A-403F-AB83-6272371ADCEF}"/>
    <cellStyle name="Input 36 7 7" xfId="3486" xr:uid="{D2987F0E-E728-44F9-AB6D-6B24CA230159}"/>
    <cellStyle name="Input 36 7 8" xfId="3841" xr:uid="{65DA9717-0247-46BA-BEF1-AD9F84742AA1}"/>
    <cellStyle name="Input 36 8" xfId="339" xr:uid="{0179D971-1FEF-4EDA-A178-7083EE30609E}"/>
    <cellStyle name="Input 36 8 2" xfId="1059" xr:uid="{97E94D95-E6CA-4473-BBCD-4017A2268C95}"/>
    <cellStyle name="Input 36 8 3" xfId="1112" xr:uid="{88BCA386-F8C2-4215-ABE1-CA06E198B278}"/>
    <cellStyle name="Input 36 8 4" xfId="1090" xr:uid="{15B35550-5D57-488E-9B17-9089E52DCCBA}"/>
    <cellStyle name="Input 36 8 5" xfId="1150" xr:uid="{AF865DD1-A151-4801-8F5B-F49A4A93EAF6}"/>
    <cellStyle name="Input 36 8 6" xfId="980" xr:uid="{9F9A1931-E498-4EAD-9007-38148F4FB76E}"/>
    <cellStyle name="Input 36 8 7" xfId="1155" xr:uid="{9431654F-281E-4863-8EEE-6EFA666DED4B}"/>
    <cellStyle name="Input 36 8 8" xfId="164" xr:uid="{57C9916A-4BBB-4798-81C6-E7543731230A}"/>
    <cellStyle name="Input 36 9" xfId="1209" xr:uid="{35D0A77B-FC28-44A7-95F8-74C45F7CB8FA}"/>
    <cellStyle name="Input 37" xfId="568" xr:uid="{84C78CFE-4892-4D8F-B82B-AD470CBED97F}"/>
    <cellStyle name="Input 37 10" xfId="1605" xr:uid="{B2D3AF9D-914F-4CD4-906C-CE16CE1BF575}"/>
    <cellStyle name="Input 37 11" xfId="1994" xr:uid="{20858DD3-368F-47E3-BF47-C2C40F94ABB5}"/>
    <cellStyle name="Input 37 12" xfId="2378" xr:uid="{F5C52DC7-1D6B-45DB-9D24-C740A63EA2FD}"/>
    <cellStyle name="Input 37 13" xfId="2763" xr:uid="{9C08CBDC-1C28-4C89-9784-2987BA9B5DBB}"/>
    <cellStyle name="Input 37 14" xfId="3135" xr:uid="{38202609-7D79-40ED-A450-11C4DF90B92E}"/>
    <cellStyle name="Input 37 15" xfId="3502" xr:uid="{6B79648E-5CC8-45B8-9927-6C6F16600512}"/>
    <cellStyle name="Input 37 2" xfId="850" xr:uid="{D4E03ABF-D025-4224-AA61-0DDED9705BF3}"/>
    <cellStyle name="Input 37 2 2" xfId="1472" xr:uid="{C33316B2-5AE3-4138-9712-B59F631D2E60}"/>
    <cellStyle name="Input 37 2 3" xfId="1862" xr:uid="{4C9A002E-A656-491F-987E-1B14819B0780}"/>
    <cellStyle name="Input 37 2 4" xfId="2249" xr:uid="{C0276AB8-0586-4D4D-91F9-1B23C0B433DC}"/>
    <cellStyle name="Input 37 2 5" xfId="2634" xr:uid="{5684755E-E76B-4E62-BD0C-FDA1AF6ABB70}"/>
    <cellStyle name="Input 37 2 6" xfId="3010" xr:uid="{387AA9BB-7A7E-4BF9-BA52-CEB361258826}"/>
    <cellStyle name="Input 37 2 7" xfId="3377" xr:uid="{F168BFE4-650B-4059-BE8D-0AEC5B6375BA}"/>
    <cellStyle name="Input 37 2 8" xfId="3733" xr:uid="{19E97C48-06E8-4288-AB1C-25FB4394AD35}"/>
    <cellStyle name="Input 37 3" xfId="882" xr:uid="{48D59A99-DA38-4DB9-B9BF-E66A815B7E92}"/>
    <cellStyle name="Input 37 3 2" xfId="1503" xr:uid="{4FE783F3-CC21-4D64-A54E-CA0C0DB55BD6}"/>
    <cellStyle name="Input 37 3 3" xfId="1894" xr:uid="{6177BE0B-9622-4ADD-86C5-40ECD834F0DB}"/>
    <cellStyle name="Input 37 3 4" xfId="2280" xr:uid="{C11DE221-8EC8-4E97-9DA9-C857454B5B24}"/>
    <cellStyle name="Input 37 3 5" xfId="2666" xr:uid="{A678A312-B199-4DA4-BE77-4C44C214D730}"/>
    <cellStyle name="Input 37 3 6" xfId="3041" xr:uid="{8468ED84-E5EE-4A07-BEEF-2D95E36DB25F}"/>
    <cellStyle name="Input 37 3 7" xfId="3408" xr:uid="{7DE0C92E-9C97-465C-B46E-70800EEA981E}"/>
    <cellStyle name="Input 37 3 8" xfId="3764" xr:uid="{4C96FD24-3AE1-45DD-9E86-7E994CC633C1}"/>
    <cellStyle name="Input 37 4" xfId="908" xr:uid="{D3F34CFC-62DE-435B-90E9-777C459C5294}"/>
    <cellStyle name="Input 37 4 2" xfId="1529" xr:uid="{EC732F1D-5EE7-4BD7-A1B5-444D6FCA8840}"/>
    <cellStyle name="Input 37 4 3" xfId="1920" xr:uid="{D28E89FC-5069-47B7-BAE6-2C6202C7D1E1}"/>
    <cellStyle name="Input 37 4 4" xfId="2306" xr:uid="{AF618180-2E2C-4047-87B7-6CF4FB1E341E}"/>
    <cellStyle name="Input 37 4 5" xfId="2692" xr:uid="{1CE858A5-96EF-4994-92AF-46CA69A53CA3}"/>
    <cellStyle name="Input 37 4 6" xfId="3067" xr:uid="{D74206F1-483A-4448-A5E8-E1D023659FCE}"/>
    <cellStyle name="Input 37 4 7" xfId="3434" xr:uid="{10DA3E59-A211-47D7-A500-80AEB247275C}"/>
    <cellStyle name="Input 37 4 8" xfId="3790" xr:uid="{8529A59A-4A6C-4D49-9152-45D20ED406BC}"/>
    <cellStyle name="Input 37 5" xfId="933" xr:uid="{3646E941-E7F2-48C5-99FC-8243A84A3355}"/>
    <cellStyle name="Input 37 5 2" xfId="1554" xr:uid="{ADFCF82A-6D0C-4338-8E95-B68839D65782}"/>
    <cellStyle name="Input 37 5 3" xfId="1945" xr:uid="{E5F3E9F4-5D12-4873-951C-4D7B6A185F52}"/>
    <cellStyle name="Input 37 5 4" xfId="2331" xr:uid="{E17B7C3A-BCEE-4AA0-8A48-17554AE7B5DE}"/>
    <cellStyle name="Input 37 5 5" xfId="2717" xr:uid="{9418F06C-6912-4F9E-AB5B-96BB6857D0C6}"/>
    <cellStyle name="Input 37 5 6" xfId="3092" xr:uid="{7B88261F-8F60-4E6F-B4F4-B14DA3D01C79}"/>
    <cellStyle name="Input 37 5 7" xfId="3459" xr:uid="{1AEDBBCC-EDC7-41EF-A1C9-B4333E54B471}"/>
    <cellStyle name="Input 37 5 8" xfId="3814" xr:uid="{81B43D14-31A3-4650-B594-7BA0E78B80A2}"/>
    <cellStyle name="Input 37 6" xfId="951" xr:uid="{A46EE8E3-D1C7-434A-8F00-EF8BC0099AFA}"/>
    <cellStyle name="Input 37 6 2" xfId="1572" xr:uid="{225E7325-9665-4F1F-B13A-760294C6150B}"/>
    <cellStyle name="Input 37 6 3" xfId="1963" xr:uid="{F5D22473-4398-4A7F-AC06-4F54BA6A1BB3}"/>
    <cellStyle name="Input 37 6 4" xfId="2349" xr:uid="{C33AD2B2-D028-4D60-B031-FB1476765888}"/>
    <cellStyle name="Input 37 6 5" xfId="2735" xr:uid="{F1DE22FB-A130-4FAF-8A25-338046B3EC53}"/>
    <cellStyle name="Input 37 6 6" xfId="3110" xr:uid="{3E7B89FC-C1F6-4AD0-83BF-616EF6F5E4F7}"/>
    <cellStyle name="Input 37 6 7" xfId="3477" xr:uid="{BEF11624-B97E-4B4F-BADE-910F23DEC6ED}"/>
    <cellStyle name="Input 37 6 8" xfId="3832" xr:uid="{524AD1B7-D3DF-4D9A-81D5-A566304779BC}"/>
    <cellStyle name="Input 37 7" xfId="962" xr:uid="{E9B221E2-854A-437F-98D9-5687604E64C9}"/>
    <cellStyle name="Input 37 7 2" xfId="1583" xr:uid="{3E51055C-DDA4-492A-9047-EB5C476DD77E}"/>
    <cellStyle name="Input 37 7 3" xfId="1974" xr:uid="{CD8CE096-695A-48A9-A9AF-88B7FD4FB047}"/>
    <cellStyle name="Input 37 7 4" xfId="2360" xr:uid="{340E3113-A7F7-4AF3-A36B-FF93819B1C3C}"/>
    <cellStyle name="Input 37 7 5" xfId="2746" xr:uid="{803C89D6-6CC6-4EAB-84B8-BA208FB23089}"/>
    <cellStyle name="Input 37 7 6" xfId="3121" xr:uid="{1B125048-6E89-45CC-92B5-63BC8B12791A}"/>
    <cellStyle name="Input 37 7 7" xfId="3488" xr:uid="{818892F4-D2A0-4813-96E4-9DA21E3A7CC9}"/>
    <cellStyle name="Input 37 7 8" xfId="3843" xr:uid="{2C74CCA0-F3F5-468D-80B5-29B957A6F9ED}"/>
    <cellStyle name="Input 37 8" xfId="972" xr:uid="{7F638A45-818E-449D-A77A-923D22CD7407}"/>
    <cellStyle name="Input 37 8 2" xfId="1593" xr:uid="{33517C1A-FC67-490C-8D88-E69DD53D4AC1}"/>
    <cellStyle name="Input 37 8 3" xfId="1984" xr:uid="{0DA91E71-5A38-46EA-9A06-A06D6BD355CA}"/>
    <cellStyle name="Input 37 8 4" xfId="2370" xr:uid="{E8422822-8377-45BE-BB1B-6CD8572C1430}"/>
    <cellStyle name="Input 37 8 5" xfId="2756" xr:uid="{7F4C0F5A-44B4-4610-91B7-C9449F9BC1FC}"/>
    <cellStyle name="Input 37 8 6" xfId="3131" xr:uid="{ABB810D8-733C-4041-A49D-ECCFC752F54F}"/>
    <cellStyle name="Input 37 8 7" xfId="3498" xr:uid="{3DACE198-CB71-46CE-98D9-920C58961FF9}"/>
    <cellStyle name="Input 37 8 8" xfId="3853" xr:uid="{524E8866-7419-4DA2-8275-B43C5A9C7FFE}"/>
    <cellStyle name="Input 37 9" xfId="1215" xr:uid="{6BEC24EB-BAC3-4432-BFEB-D58C4851D585}"/>
    <cellStyle name="Input 38" xfId="193" xr:uid="{DC714888-5674-45DE-ADE0-0B41CAAD18EB}"/>
    <cellStyle name="Input 39" xfId="358" xr:uid="{80F54112-0A43-42BA-9922-B771B874FFB1}"/>
    <cellStyle name="Input 4" xfId="350" xr:uid="{BA3D7752-B47D-41DD-A553-9D353AA04DDD}"/>
    <cellStyle name="Input 4 2" xfId="700" xr:uid="{1FB76619-1134-400E-9638-DFA6E31367E5}"/>
    <cellStyle name="Input 4 2 2" xfId="1323" xr:uid="{541EDF4E-36D1-4C40-AC11-4C808BDA8229}"/>
    <cellStyle name="Input 4 2 3" xfId="1714" xr:uid="{82026A73-11EF-4673-BB8E-BBD95D8A0382}"/>
    <cellStyle name="Input 4 2 4" xfId="2100" xr:uid="{1838ACC2-DE97-4020-884F-C1E218F2CE0E}"/>
    <cellStyle name="Input 4 2 5" xfId="2486" xr:uid="{3D0D5D91-A244-4E3C-A946-A928C52622D5}"/>
    <cellStyle name="Input 4 2 6" xfId="2862" xr:uid="{FCD33E2F-9279-4C73-8B05-212EF6C3277B}"/>
    <cellStyle name="Input 4 2 7" xfId="3229" xr:uid="{767B329A-95A7-4DCD-8857-87D62F217102}"/>
    <cellStyle name="Input 4 2 8" xfId="3585" xr:uid="{3AAC7BB3-0D44-4D12-B904-4E61BA6E0248}"/>
    <cellStyle name="Input 4 3" xfId="842" xr:uid="{9E8BC56B-5CEB-4D88-882D-B663739B565A}"/>
    <cellStyle name="Input 4 3 2" xfId="1464" xr:uid="{3B03F30D-EFF1-4F17-97C7-2BC6FFFEE54D}"/>
    <cellStyle name="Input 4 3 3" xfId="1854" xr:uid="{9D1C3DEF-C575-4976-8FFA-F8BF4DE51A03}"/>
    <cellStyle name="Input 4 3 4" xfId="2241" xr:uid="{D1C00499-7849-48D5-A96D-C463C1DE33D0}"/>
    <cellStyle name="Input 4 3 5" xfId="2626" xr:uid="{276532FF-6CFD-48A0-A3C3-388947041F88}"/>
    <cellStyle name="Input 4 3 6" xfId="3002" xr:uid="{3433B772-195E-48AC-BF12-E9D098E968C3}"/>
    <cellStyle name="Input 4 3 7" xfId="3369" xr:uid="{92E27E4A-4631-404A-937B-F107E0C2AD51}"/>
    <cellStyle name="Input 4 3 8" xfId="3725" xr:uid="{D13C9198-2D8B-4D09-89B7-334D29BCD637}"/>
    <cellStyle name="Input 4 4" xfId="652" xr:uid="{70D17ED7-E225-463C-8963-05988C0CC34F}"/>
    <cellStyle name="Input 4 4 2" xfId="1276" xr:uid="{D06FD8E9-44F7-4E16-BCC8-D23B7EF1A3F5}"/>
    <cellStyle name="Input 4 4 3" xfId="1667" xr:uid="{D1DB8952-C3A3-4680-8FF2-EF0103DD0A44}"/>
    <cellStyle name="Input 4 4 4" xfId="2053" xr:uid="{7A4F6395-F626-4B6D-B839-B351E98420B2}"/>
    <cellStyle name="Input 4 4 5" xfId="2439" xr:uid="{1D75D7C3-C97F-4A85-AD17-5AE6C5D4E67E}"/>
    <cellStyle name="Input 4 4 6" xfId="2815" xr:uid="{120AC01E-745E-4BFB-8D06-867E5BBDC000}"/>
    <cellStyle name="Input 4 4 7" xfId="3182" xr:uid="{425A18AA-E700-4FBA-AF34-9F19038F9BD0}"/>
    <cellStyle name="Input 4 4 8" xfId="3538" xr:uid="{F3215876-1BC3-47C6-8588-3F909ADA062E}"/>
    <cellStyle name="Input 4 5" xfId="619" xr:uid="{E4D64203-DDEE-4B6B-B5BC-6096B7D5646A}"/>
    <cellStyle name="Input 4 5 2" xfId="1243" xr:uid="{32FA757C-ADC0-468A-B53E-EEB3D5EA41D7}"/>
    <cellStyle name="Input 4 5 3" xfId="1634" xr:uid="{56F863B4-73A1-47BA-9FA5-9B980A23CF10}"/>
    <cellStyle name="Input 4 5 4" xfId="2021" xr:uid="{52FA633D-2C03-4BB5-AF91-9A18552F978E}"/>
    <cellStyle name="Input 4 5 5" xfId="2406" xr:uid="{042C0EE9-A73F-43CD-B29D-225492D39114}"/>
    <cellStyle name="Input 4 5 6" xfId="2783" xr:uid="{0453376D-7E27-4EE4-8294-4ECFA502F933}"/>
    <cellStyle name="Input 4 5 7" xfId="3149" xr:uid="{BFDC9F14-E16A-4C2C-B376-EA28F28AFED1}"/>
    <cellStyle name="Input 4 5 8" xfId="3506" xr:uid="{ADDF0218-871A-4793-9A40-117DED718635}"/>
    <cellStyle name="Input 4 6" xfId="855" xr:uid="{D506251F-6E72-43F5-83F1-9C98600A1F8B}"/>
    <cellStyle name="Input 4 6 2" xfId="1477" xr:uid="{847B9906-496A-4AB0-A338-2949D392B3BD}"/>
    <cellStyle name="Input 4 6 3" xfId="1867" xr:uid="{310D3DA6-303C-46ED-8C53-D0C004290A70}"/>
    <cellStyle name="Input 4 6 4" xfId="2254" xr:uid="{7E6D7F19-3F18-4EFC-82BD-F4886D40861D}"/>
    <cellStyle name="Input 4 6 5" xfId="2639" xr:uid="{DB4AB3CE-D69F-493E-A11E-27A9299B4A20}"/>
    <cellStyle name="Input 4 6 6" xfId="3015" xr:uid="{606367C0-7037-44E2-BACA-A752BC56762B}"/>
    <cellStyle name="Input 4 6 7" xfId="3382" xr:uid="{4318CC98-F9B2-40C4-8E2C-D47F4AEAD977}"/>
    <cellStyle name="Input 4 6 8" xfId="3738" xr:uid="{8AF2CFC4-B3FD-4E86-B2F5-EA770A6E47D8}"/>
    <cellStyle name="Input 4 7" xfId="1067" xr:uid="{6F5A4CB1-F85D-481C-BDDC-ECBDCB9C1034}"/>
    <cellStyle name="Input 4 8" xfId="1041" xr:uid="{EB2602A6-B152-43BE-81EB-E6FE96D72461}"/>
    <cellStyle name="Input 40" xfId="683" xr:uid="{D5F1B94D-305A-4CA0-B8CB-96CAED7A88C4}"/>
    <cellStyle name="Input 41" xfId="724" xr:uid="{19305060-EEDA-47AE-849C-A81B87D6F111}"/>
    <cellStyle name="Input 42" xfId="878" xr:uid="{B9E9069D-EF7B-43A5-AE2B-6F8EDBF439ED}"/>
    <cellStyle name="Input 43" xfId="638" xr:uid="{97B4B667-160C-4C7B-8503-02F586C5F047}"/>
    <cellStyle name="Input 44" xfId="822" xr:uid="{688BD865-7C38-42E5-AC99-BF033798C90A}"/>
    <cellStyle name="Input 45" xfId="919" xr:uid="{85AB5A57-A9EA-479B-95EC-4DA5EC121467}"/>
    <cellStyle name="Input 5" xfId="351" xr:uid="{D5D3E6E4-96D6-4839-AA0E-A0D16DCCE1D6}"/>
    <cellStyle name="Input 5 2" xfId="701" xr:uid="{73645A2C-E110-4C8B-8458-272808A41BDE}"/>
    <cellStyle name="Input 5 2 2" xfId="1324" xr:uid="{34EAEC82-B099-4BEC-81D0-A84CAB28AE9E}"/>
    <cellStyle name="Input 5 2 3" xfId="1715" xr:uid="{C7334A6E-ACB5-404C-A18A-ADD90A6A15FD}"/>
    <cellStyle name="Input 5 2 4" xfId="2101" xr:uid="{749062C4-70B0-417B-BF01-81CAA325A2FC}"/>
    <cellStyle name="Input 5 2 5" xfId="2487" xr:uid="{5B21F7F7-3C83-4EE2-ADD3-B44F87E38F3F}"/>
    <cellStyle name="Input 5 2 6" xfId="2863" xr:uid="{7D445FD9-1370-4F41-9E30-AE617B7DB463}"/>
    <cellStyle name="Input 5 2 7" xfId="3230" xr:uid="{DBAEA31E-CA04-422A-A356-71E8AB43856F}"/>
    <cellStyle name="Input 5 2 8" xfId="3586" xr:uid="{7AC40C23-208B-40DE-AE75-22C4DD6137F5}"/>
    <cellStyle name="Input 5 3" xfId="843" xr:uid="{5BF4E3B4-A163-4B6B-8104-1C8A86B07B05}"/>
    <cellStyle name="Input 5 3 2" xfId="1465" xr:uid="{58FBB4E0-4D93-4344-BFF3-C58C49BC72CE}"/>
    <cellStyle name="Input 5 3 3" xfId="1855" xr:uid="{A1387CFC-9FE8-4944-8C1B-466405EA7EDD}"/>
    <cellStyle name="Input 5 3 4" xfId="2242" xr:uid="{77604AC3-C274-4A33-9141-A59953640BEF}"/>
    <cellStyle name="Input 5 3 5" xfId="2627" xr:uid="{C8B83BDA-2F47-4E05-9212-9079CF26C07F}"/>
    <cellStyle name="Input 5 3 6" xfId="3003" xr:uid="{83691900-DC7D-40D1-AC0D-E3206FB51F59}"/>
    <cellStyle name="Input 5 3 7" xfId="3370" xr:uid="{20C11FDE-AD5A-43D3-9879-19C805EB9F92}"/>
    <cellStyle name="Input 5 3 8" xfId="3726" xr:uid="{DFBB400A-8C98-4F49-889B-A2EA339065A8}"/>
    <cellStyle name="Input 5 4" xfId="651" xr:uid="{63F83A33-C24E-4ECB-A7CD-B04BD1D27F8C}"/>
    <cellStyle name="Input 5 4 2" xfId="1275" xr:uid="{16F9B8D7-4857-4AD6-9EBA-15C725ED5872}"/>
    <cellStyle name="Input 5 4 3" xfId="1666" xr:uid="{38725505-D017-4A19-B035-685956689E65}"/>
    <cellStyle name="Input 5 4 4" xfId="2052" xr:uid="{CA73D87B-A9C6-485D-B0E3-1DC8ACE1118A}"/>
    <cellStyle name="Input 5 4 5" xfId="2438" xr:uid="{6D3AFB3E-11D8-449B-9DCF-31D4209DB46D}"/>
    <cellStyle name="Input 5 4 6" xfId="2814" xr:uid="{0DF3F60F-65DC-463C-9B5F-2415C0EE6078}"/>
    <cellStyle name="Input 5 4 7" xfId="3181" xr:uid="{70DB954B-FDC1-4CAD-A7E7-1B028067952B}"/>
    <cellStyle name="Input 5 4 8" xfId="3537" xr:uid="{9B590D7E-C6FE-41EA-837C-4A7B44CB8FE7}"/>
    <cellStyle name="Input 5 5" xfId="807" xr:uid="{A379904E-9E31-464A-B0ED-B0293139A89B}"/>
    <cellStyle name="Input 5 5 2" xfId="1430" xr:uid="{F9604F9B-6132-4B8A-902B-988DB40755E5}"/>
    <cellStyle name="Input 5 5 3" xfId="1820" xr:uid="{02F109D8-A18F-47A8-BD74-5528F021CDC7}"/>
    <cellStyle name="Input 5 5 4" xfId="2207" xr:uid="{7E9EE05A-422A-4040-BF82-96E2BC6715C2}"/>
    <cellStyle name="Input 5 5 5" xfId="2592" xr:uid="{8514DD8C-FFBF-4681-B8F8-B8C5B18EEBE0}"/>
    <cellStyle name="Input 5 5 6" xfId="2968" xr:uid="{CFBADF69-8482-4C02-AC10-4EEA4D19D6E0}"/>
    <cellStyle name="Input 5 5 7" xfId="3335" xr:uid="{B5BEFE3E-A545-4044-8857-B05FE56AB8E2}"/>
    <cellStyle name="Input 5 5 8" xfId="3691" xr:uid="{DE072204-70F0-48C6-89ED-6E6F9617F9BD}"/>
    <cellStyle name="Input 5 6" xfId="854" xr:uid="{9CA9D338-5939-4072-9DC9-F4F35E175F32}"/>
    <cellStyle name="Input 5 6 2" xfId="1476" xr:uid="{FA51C72B-BFCD-4E22-B526-6B2B0AF594B5}"/>
    <cellStyle name="Input 5 6 3" xfId="1866" xr:uid="{F47F92CC-B325-4012-B7EA-FF930DB3AD69}"/>
    <cellStyle name="Input 5 6 4" xfId="2253" xr:uid="{38E2A914-D453-4423-8BAF-5346202245A0}"/>
    <cellStyle name="Input 5 6 5" xfId="2638" xr:uid="{F8540F9F-EA74-47D4-BD16-AF70D3EA3651}"/>
    <cellStyle name="Input 5 6 6" xfId="3014" xr:uid="{EFCD47A3-9466-4D23-93CA-654CE57D8830}"/>
    <cellStyle name="Input 5 6 7" xfId="3381" xr:uid="{7416E8FA-56C2-4C8E-BBC5-5B011759B06B}"/>
    <cellStyle name="Input 5 6 8" xfId="3737" xr:uid="{EFFFD6F5-ECC5-423C-A7FE-6FF51DB6782D}"/>
    <cellStyle name="Input 5 7" xfId="1068" xr:uid="{96D651C0-1194-4054-B5E1-76652F4B4757}"/>
    <cellStyle name="Input 5 8" xfId="1110" xr:uid="{015FE109-2D01-4AF3-A4F1-AA36DA514782}"/>
    <cellStyle name="Input 6" xfId="382" xr:uid="{7B8E3C8C-1015-41CC-8262-977C1BD7E93F}"/>
    <cellStyle name="Input 6 10" xfId="156" xr:uid="{15CF6A21-D52E-4447-8D86-A92C590B43A5}"/>
    <cellStyle name="Input 6 11" xfId="1181" xr:uid="{0AD924AD-6206-4147-9765-50ABD5E15145}"/>
    <cellStyle name="Input 6 12" xfId="1630" xr:uid="{7AD72554-2DDD-48EC-9AA4-A17282840D04}"/>
    <cellStyle name="Input 6 13" xfId="1607" xr:uid="{F50BA41D-88B9-4821-B74D-1D1E7D8D8272}"/>
    <cellStyle name="Input 6 14" xfId="2402" xr:uid="{59C1DC82-C9FC-4A24-88F9-EFCC1F172751}"/>
    <cellStyle name="Input 6 15" xfId="2016" xr:uid="{00DC134E-7FD0-42A4-A9BF-0AC1A20C5480}"/>
    <cellStyle name="Input 6 2" xfId="728" xr:uid="{FE38448C-B89B-4A98-BAA4-7AE8AF7B2EFF}"/>
    <cellStyle name="Input 6 2 2" xfId="1351" xr:uid="{81FEBF67-7828-41C9-AB9B-424296EC79E3}"/>
    <cellStyle name="Input 6 2 3" xfId="1741" xr:uid="{491602B0-F0C2-404E-8CA8-FFDE9BE00A11}"/>
    <cellStyle name="Input 6 2 4" xfId="2128" xr:uid="{7D33FEC7-2A0C-4DFD-B712-9AE3944C3965}"/>
    <cellStyle name="Input 6 2 5" xfId="2513" xr:uid="{91D37410-D221-4B04-99BF-F39E3CB4A089}"/>
    <cellStyle name="Input 6 2 6" xfId="2889" xr:uid="{6D73EBEC-C658-499B-B5ED-88D3FCFB0C96}"/>
    <cellStyle name="Input 6 2 7" xfId="3256" xr:uid="{69B8C209-B047-4CC3-ADE5-6B44D5809C97}"/>
    <cellStyle name="Input 6 2 8" xfId="3612" xr:uid="{4B2C1162-9B48-4CFC-841B-0073CC86DB3A}"/>
    <cellStyle name="Input 6 3" xfId="727" xr:uid="{F9A8AA6B-7CCB-43F1-9970-BD95C13911D1}"/>
    <cellStyle name="Input 6 3 2" xfId="1350" xr:uid="{0E3004D5-1B1F-410C-8DD4-F78468D61F5A}"/>
    <cellStyle name="Input 6 3 3" xfId="1740" xr:uid="{9EC78861-B628-4DA6-9430-8668F25BEC4E}"/>
    <cellStyle name="Input 6 3 4" xfId="2127" xr:uid="{459EE3A0-58F3-4B6F-90A6-1EEAB677791B}"/>
    <cellStyle name="Input 6 3 5" xfId="2512" xr:uid="{255741FD-1FD8-4947-96EE-63FBAD8901BF}"/>
    <cellStyle name="Input 6 3 6" xfId="2888" xr:uid="{76152D18-C190-4F3D-9D9D-7DC7F7F3C8A0}"/>
    <cellStyle name="Input 6 3 7" xfId="3255" xr:uid="{CFD63C99-2DE4-4A1B-89CB-50DB0660991E}"/>
    <cellStyle name="Input 6 3 8" xfId="3611" xr:uid="{9F781A89-1089-4CF4-AFAF-FF7BDC99B16C}"/>
    <cellStyle name="Input 6 4" xfId="841" xr:uid="{09F52461-A16E-4209-B884-DBF927671239}"/>
    <cellStyle name="Input 6 4 2" xfId="1463" xr:uid="{8F2ED3FF-DB8A-46EE-B96F-314AEF790483}"/>
    <cellStyle name="Input 6 4 3" xfId="1853" xr:uid="{CC708766-2984-4B4B-AFA9-4D5F38E7FE09}"/>
    <cellStyle name="Input 6 4 4" xfId="2240" xr:uid="{42488973-1847-4D81-8108-63C8C7053D2D}"/>
    <cellStyle name="Input 6 4 5" xfId="2625" xr:uid="{EAB38D0A-F0DF-4C03-9D21-1744D809AFF3}"/>
    <cellStyle name="Input 6 4 6" xfId="3001" xr:uid="{90AD4D99-A493-44B5-B71F-D74479464469}"/>
    <cellStyle name="Input 6 4 7" xfId="3368" xr:uid="{9B637632-6E1D-41A5-B87A-650D7F6E5384}"/>
    <cellStyle name="Input 6 4 8" xfId="3724" xr:uid="{0EEDB73A-8088-430D-8E04-34D867B5A8F0}"/>
    <cellStyle name="Input 6 5" xfId="753" xr:uid="{1F5913D3-96EA-4D35-8BC2-D3A0B3B07427}"/>
    <cellStyle name="Input 6 5 2" xfId="1376" xr:uid="{76410FB3-D41E-41AC-B138-F7E044EEFA3F}"/>
    <cellStyle name="Input 6 5 3" xfId="1766" xr:uid="{61C8B9D7-FDB3-4D6B-8636-8E48E27ABDF2}"/>
    <cellStyle name="Input 6 5 4" xfId="2153" xr:uid="{E8ACDCBC-4092-4004-B7B4-D4D12C3841F8}"/>
    <cellStyle name="Input 6 5 5" xfId="2538" xr:uid="{FD71F5B0-3173-479E-9CE0-8BD80DD5200C}"/>
    <cellStyle name="Input 6 5 6" xfId="2914" xr:uid="{4B18335D-9C72-4E90-A08E-8F0DDD6425FE}"/>
    <cellStyle name="Input 6 5 7" xfId="3281" xr:uid="{2A926CE0-970F-40C2-9EE3-FD1EAE18D4E3}"/>
    <cellStyle name="Input 6 5 8" xfId="3637" xr:uid="{37C266ED-0133-4FF4-96EC-AFFD18D89C60}"/>
    <cellStyle name="Input 6 6" xfId="907" xr:uid="{9A430F77-C76C-498E-B850-324B91A560F3}"/>
    <cellStyle name="Input 6 6 2" xfId="1528" xr:uid="{0A25BB5A-F0DD-45B6-B572-89058BB0708B}"/>
    <cellStyle name="Input 6 6 3" xfId="1919" xr:uid="{C65D0CF4-8E8A-4796-B8ED-96324D4F5328}"/>
    <cellStyle name="Input 6 6 4" xfId="2305" xr:uid="{94C5757C-35EB-4B59-AC3C-D1F616351E17}"/>
    <cellStyle name="Input 6 6 5" xfId="2691" xr:uid="{1022F2FD-91E5-412B-A228-A31B4DDECA2E}"/>
    <cellStyle name="Input 6 6 6" xfId="3066" xr:uid="{4416E7F5-4C8B-4A4B-A924-29BA65BE33C3}"/>
    <cellStyle name="Input 6 6 7" xfId="3433" xr:uid="{A55254C8-9D06-4457-B4C8-41602BD161DA}"/>
    <cellStyle name="Input 6 6 8" xfId="3789" xr:uid="{FD9D1005-7731-4EEB-B109-4767C2344E48}"/>
    <cellStyle name="Input 6 7" xfId="948" xr:uid="{10C80156-8EEF-4FF3-A4D3-CAB729746D39}"/>
    <cellStyle name="Input 6 7 2" xfId="1569" xr:uid="{F5DBCE45-E85B-4554-A6D4-8734BED0CA47}"/>
    <cellStyle name="Input 6 7 3" xfId="1960" xr:uid="{71C9BFC5-8F44-4DDB-A9E6-3D73712852A7}"/>
    <cellStyle name="Input 6 7 4" xfId="2346" xr:uid="{FE585BB9-D520-4F4D-A5BD-3F35699082E1}"/>
    <cellStyle name="Input 6 7 5" xfId="2732" xr:uid="{09A95CB6-0F5A-411D-B2D6-335DFA29B7C7}"/>
    <cellStyle name="Input 6 7 6" xfId="3107" xr:uid="{D03851E2-80A8-447A-A05F-1D6ECD4ECEB8}"/>
    <cellStyle name="Input 6 7 7" xfId="3474" xr:uid="{CDD5324A-C702-4E4E-9005-424FA35E0572}"/>
    <cellStyle name="Input 6 7 8" xfId="3829" xr:uid="{10A10562-94BC-493B-8D49-16410697F18A}"/>
    <cellStyle name="Input 6 8" xfId="735" xr:uid="{47C33D53-F23A-4DFC-A607-631525D509D2}"/>
    <cellStyle name="Input 6 8 2" xfId="1358" xr:uid="{E4C2A0C0-C2A1-4E16-A91D-ECF103004491}"/>
    <cellStyle name="Input 6 8 3" xfId="1748" xr:uid="{A826853E-4B16-4A23-A1C7-606E83F00F58}"/>
    <cellStyle name="Input 6 8 4" xfId="2135" xr:uid="{5FEB3192-FBB2-4F52-AF8B-BF6E850F95D3}"/>
    <cellStyle name="Input 6 8 5" xfId="2520" xr:uid="{84FF74D4-8053-45BE-B638-33F1A6C9DF2A}"/>
    <cellStyle name="Input 6 8 6" xfId="2896" xr:uid="{479E079F-121E-4CC1-857B-C6FA5C8B006A}"/>
    <cellStyle name="Input 6 8 7" xfId="3263" xr:uid="{EE3D2791-6F59-4D7B-A20F-121B034628CF}"/>
    <cellStyle name="Input 6 8 8" xfId="3619" xr:uid="{82BED1E2-3CF3-4C83-8C90-72DC008C8A68}"/>
    <cellStyle name="Input 6 9" xfId="1091" xr:uid="{170ECB87-3996-4FF2-8C45-CA21E55AF84B}"/>
    <cellStyle name="Input 7" xfId="391" xr:uid="{5C7987F0-EDD1-4B59-B7A4-6AB857535DB8}"/>
    <cellStyle name="Input 7 10" xfId="1088" xr:uid="{DBEC8D3E-B6C7-47BC-AF4D-9B43E278AAC4}"/>
    <cellStyle name="Input 7 11" xfId="154" xr:uid="{DC23A1F7-5BCD-406B-8894-41CC683EC9F8}"/>
    <cellStyle name="Input 7 12" xfId="1208" xr:uid="{398049C7-F5D5-4E6A-AB6D-37D320E9106E}"/>
    <cellStyle name="Input 7 13" xfId="1020" xr:uid="{FC08DEF2-8471-401F-88F4-A5141ADC031A}"/>
    <cellStyle name="Input 7 14" xfId="1029" xr:uid="{80302C71-C57A-4C42-9D23-3977B736BCE5}"/>
    <cellStyle name="Input 7 15" xfId="1081" xr:uid="{AA1F1445-EDB8-4FB3-8191-CA4D965435F5}"/>
    <cellStyle name="Input 7 2" xfId="736" xr:uid="{C2C12C34-5AEE-4269-B5AA-AB7B8757CF5F}"/>
    <cellStyle name="Input 7 2 2" xfId="1359" xr:uid="{9C859E52-BF50-4271-88BF-04829234EB98}"/>
    <cellStyle name="Input 7 2 3" xfId="1749" xr:uid="{285BFCF5-CD24-49AB-A6C6-8BBEA11FE153}"/>
    <cellStyle name="Input 7 2 4" xfId="2136" xr:uid="{0FA53CC0-3F3B-49BC-8A1D-DA41D85D0F18}"/>
    <cellStyle name="Input 7 2 5" xfId="2521" xr:uid="{4C00D149-7534-47AF-AC7B-D050166FE786}"/>
    <cellStyle name="Input 7 2 6" xfId="2897" xr:uid="{37CF2CA8-BAE1-49AB-9DBD-0E40907F002B}"/>
    <cellStyle name="Input 7 2 7" xfId="3264" xr:uid="{527A427D-BD6C-4B3E-8A14-0B79113E1A61}"/>
    <cellStyle name="Input 7 2 8" xfId="3620" xr:uid="{F8E5FE40-2AA5-4D23-9701-DD1350AB4E48}"/>
    <cellStyle name="Input 7 3" xfId="702" xr:uid="{B21BF684-16E5-4D92-8372-4BB150DD554A}"/>
    <cellStyle name="Input 7 3 2" xfId="1325" xr:uid="{C8C4914E-6844-4EBB-BA68-146CB53E6079}"/>
    <cellStyle name="Input 7 3 3" xfId="1716" xr:uid="{F9009891-101B-473E-812B-D304965F9790}"/>
    <cellStyle name="Input 7 3 4" xfId="2102" xr:uid="{785988AD-A554-4490-8BB5-C231438D737B}"/>
    <cellStyle name="Input 7 3 5" xfId="2488" xr:uid="{B7DDE378-8FB7-4A4A-84A2-F2846F59F0E3}"/>
    <cellStyle name="Input 7 3 6" xfId="2864" xr:uid="{7CE11F16-9404-4F81-9EC2-B6A55DD7A1C2}"/>
    <cellStyle name="Input 7 3 7" xfId="3231" xr:uid="{E2BC6F91-CD95-4C64-8695-038C21A3D1E9}"/>
    <cellStyle name="Input 7 3 8" xfId="3587" xr:uid="{C8191CB8-8025-4B51-A3E5-5BC815B4BA83}"/>
    <cellStyle name="Input 7 4" xfId="762" xr:uid="{0521D697-F357-4606-96BC-4E2C14D5F438}"/>
    <cellStyle name="Input 7 4 2" xfId="1385" xr:uid="{5F7FF6E1-4687-4F5D-8C55-8ED8A37F56AA}"/>
    <cellStyle name="Input 7 4 3" xfId="1775" xr:uid="{82A7A5C9-0238-45E6-BDA3-13B2C1EA572F}"/>
    <cellStyle name="Input 7 4 4" xfId="2162" xr:uid="{D37C5855-6950-4C2C-BC10-95D0626E67DD}"/>
    <cellStyle name="Input 7 4 5" xfId="2547" xr:uid="{375FA05A-D3B9-494D-A96E-DE82A41A3B9E}"/>
    <cellStyle name="Input 7 4 6" xfId="2923" xr:uid="{AEF9BCA8-118D-4853-AA3F-554A8AADBCF9}"/>
    <cellStyle name="Input 7 4 7" xfId="3290" xr:uid="{FC16D916-AB82-4C48-B6E1-724903DE8DDF}"/>
    <cellStyle name="Input 7 4 8" xfId="3646" xr:uid="{3EAD3D7F-F83E-4DCC-8C9D-1B583A0A878A}"/>
    <cellStyle name="Input 7 5" xfId="713" xr:uid="{921B312B-0961-4414-91C1-9B9AD01D8338}"/>
    <cellStyle name="Input 7 5 2" xfId="1336" xr:uid="{9CA84231-2F70-42C5-A604-362DF8D33E6F}"/>
    <cellStyle name="Input 7 5 3" xfId="1727" xr:uid="{ADE8B897-0B91-4B03-9845-09D8A3076369}"/>
    <cellStyle name="Input 7 5 4" xfId="2113" xr:uid="{A28EEB37-4CA9-4AAF-8BC8-128C52DE8AC9}"/>
    <cellStyle name="Input 7 5 5" xfId="2499" xr:uid="{435DC0DD-EFBA-4F76-86CB-A22B7FDE5585}"/>
    <cellStyle name="Input 7 5 6" xfId="2875" xr:uid="{1930404E-4410-44D9-9DC6-C6D4D4E06EA9}"/>
    <cellStyle name="Input 7 5 7" xfId="3242" xr:uid="{A697A65E-174D-44C1-BBEF-EC9C32B15A28}"/>
    <cellStyle name="Input 7 5 8" xfId="3598" xr:uid="{D67CBDA5-A9D5-412C-944D-C7E074B3CBB8}"/>
    <cellStyle name="Input 7 6" xfId="849" xr:uid="{197A2EB3-3985-4BE0-9267-6E4533F1BA22}"/>
    <cellStyle name="Input 7 6 2" xfId="1471" xr:uid="{D3DF2B7D-8B1D-4FC3-83A5-A7082476A61E}"/>
    <cellStyle name="Input 7 6 3" xfId="1861" xr:uid="{3E374C89-9FD7-4EDE-B9F0-3243A6FDADE2}"/>
    <cellStyle name="Input 7 6 4" xfId="2248" xr:uid="{A9C651A4-68A8-471B-884F-9C2F1C2CBE4B}"/>
    <cellStyle name="Input 7 6 5" xfId="2633" xr:uid="{D896838F-8972-49F6-A2D5-1F5778BDBD25}"/>
    <cellStyle name="Input 7 6 6" xfId="3009" xr:uid="{19808C75-9159-4A5A-89DD-610FDAD17785}"/>
    <cellStyle name="Input 7 6 7" xfId="3376" xr:uid="{FB502A60-50C3-4913-8BCD-9F80FAD8AEC8}"/>
    <cellStyle name="Input 7 6 8" xfId="3732" xr:uid="{DB81E7F1-4E6C-4A18-8695-CD45AE9D878C}"/>
    <cellStyle name="Input 7 7" xfId="821" xr:uid="{8143187B-A8D0-4AB4-8EC3-B9E9E80EB82E}"/>
    <cellStyle name="Input 7 7 2" xfId="1444" xr:uid="{494B3D75-F2FD-44D9-9C32-4CE2DBD1F742}"/>
    <cellStyle name="Input 7 7 3" xfId="1834" xr:uid="{2F85E9F5-9EF3-48EE-BB52-6944C7D0B3C1}"/>
    <cellStyle name="Input 7 7 4" xfId="2221" xr:uid="{05E7ACED-4C0D-427D-AD96-F012F1A15BE1}"/>
    <cellStyle name="Input 7 7 5" xfId="2606" xr:uid="{F8C68B68-A623-4A79-B395-5AA6F9BEF91B}"/>
    <cellStyle name="Input 7 7 6" xfId="2982" xr:uid="{210403D4-8A10-46CC-9F78-BDF356515BF9}"/>
    <cellStyle name="Input 7 7 7" xfId="3349" xr:uid="{4F28A43F-D471-4EC1-A4CE-DA2D503D514D}"/>
    <cellStyle name="Input 7 7 8" xfId="3705" xr:uid="{B9F0EBF2-F761-46CB-B9A9-2013DA8579E9}"/>
    <cellStyle name="Input 7 8" xfId="820" xr:uid="{400143B5-0101-484E-82D0-8349EDCFE953}"/>
    <cellStyle name="Input 7 8 2" xfId="1443" xr:uid="{6F76FDF7-6CCC-44CE-A74F-2A7348149ABA}"/>
    <cellStyle name="Input 7 8 3" xfId="1833" xr:uid="{2A6D2C40-04BC-4A3F-9AF5-C980EC57F3C5}"/>
    <cellStyle name="Input 7 8 4" xfId="2220" xr:uid="{F9E63059-4308-4589-BC5C-C6FF4F59710F}"/>
    <cellStyle name="Input 7 8 5" xfId="2605" xr:uid="{95611A6E-BFF8-49F1-ADC0-BC259570C520}"/>
    <cellStyle name="Input 7 8 6" xfId="2981" xr:uid="{86872CC4-1AF6-436C-87BF-C45E6ED148D0}"/>
    <cellStyle name="Input 7 8 7" xfId="3348" xr:uid="{2870C105-23AC-443D-A2C3-A70612A30CB0}"/>
    <cellStyle name="Input 7 8 8" xfId="3704" xr:uid="{4A5D6D6E-82A7-42C5-A9D1-23D032778448}"/>
    <cellStyle name="Input 7 9" xfId="1098" xr:uid="{22DEF362-4E82-4334-8018-FA526C7B78A7}"/>
    <cellStyle name="Input 8" xfId="434" xr:uid="{0632C520-F780-4E76-BAE4-6FF57C857F5C}"/>
    <cellStyle name="Input 8 10" xfId="1116" xr:uid="{0FECD91C-B940-41A1-AEAA-2E852C33FBF2}"/>
    <cellStyle name="Input 8 11" xfId="1085" xr:uid="{B4E6E441-49D6-4C6C-BB8F-44DEA9567D7A}"/>
    <cellStyle name="Input 8 12" xfId="1050" xr:uid="{E07676DD-F2FB-4296-89B3-E352D3B8EF00}"/>
    <cellStyle name="Input 8 13" xfId="180" xr:uid="{4822C365-0296-4950-B4DE-4D611601A0CD}"/>
    <cellStyle name="Input 8 14" xfId="1197" xr:uid="{0D79ABEC-9DD2-4C8E-8C5F-FC3A147DADF4}"/>
    <cellStyle name="Input 8 15" xfId="1623" xr:uid="{661BDD5C-375B-4C7F-9A1C-49C148BECC2F}"/>
    <cellStyle name="Input 8 2" xfId="759" xr:uid="{C7CF67E4-25D7-4B81-BB49-A3B3CBCC518C}"/>
    <cellStyle name="Input 8 2 2" xfId="1382" xr:uid="{BBD13907-1637-46FC-ACD6-DF6D1365C0E6}"/>
    <cellStyle name="Input 8 2 3" xfId="1772" xr:uid="{822219A7-E02E-468B-A02D-F92A967B1D04}"/>
    <cellStyle name="Input 8 2 4" xfId="2159" xr:uid="{CCF5876F-B1A8-4F73-8FF6-2EF4834CBFB9}"/>
    <cellStyle name="Input 8 2 5" xfId="2544" xr:uid="{DBB2693E-3A65-4C67-B3E3-B12011493915}"/>
    <cellStyle name="Input 8 2 6" xfId="2920" xr:uid="{9AD9DFB8-9F21-4CBE-8421-0307F8736652}"/>
    <cellStyle name="Input 8 2 7" xfId="3287" xr:uid="{CA2FF3E1-2737-4AFE-8AAD-9223BDCE4575}"/>
    <cellStyle name="Input 8 2 8" xfId="3643" xr:uid="{4FDC0923-BC38-43BD-BEE9-9248D84787C4}"/>
    <cellStyle name="Input 8 3" xfId="352" xr:uid="{D0C3DBB8-63B5-47EC-B748-BE0BCA948EA6}"/>
    <cellStyle name="Input 8 3 2" xfId="1069" xr:uid="{0B56F071-D6A4-4468-954E-0DA5D7CA9B0A}"/>
    <cellStyle name="Input 8 3 3" xfId="140" xr:uid="{7593CF6D-3786-450E-BE58-7CA4D8082853}"/>
    <cellStyle name="Input 8 3 4" xfId="1200" xr:uid="{463483F3-5065-430D-B0C2-321A114136F9}"/>
    <cellStyle name="Input 8 3 5" xfId="1037" xr:uid="{6B1797B0-1D9E-4177-B862-C576E341ED86}"/>
    <cellStyle name="Input 8 3 6" xfId="2396" xr:uid="{53684361-B4B6-4520-8647-5D7B276B00F3}"/>
    <cellStyle name="Input 8 3 7" xfId="1628" xr:uid="{77AEB440-45E2-4D09-A2D2-7E656E1C7AB9}"/>
    <cellStyle name="Input 8 3 8" xfId="3142" xr:uid="{6D0C9367-1203-4342-800D-C499045317EE}"/>
    <cellStyle name="Input 8 4" xfId="624" xr:uid="{1EA0A5F3-A18E-4B85-9B6C-3483C3468571}"/>
    <cellStyle name="Input 8 4 2" xfId="1248" xr:uid="{9B817AB4-00FD-426F-8E5D-1D864BB39F2F}"/>
    <cellStyle name="Input 8 4 3" xfId="1639" xr:uid="{5CB79A28-2C49-4563-976D-5C2B116E2F7C}"/>
    <cellStyle name="Input 8 4 4" xfId="2026" xr:uid="{20526C64-52B2-48EA-96D5-4607ECB865C8}"/>
    <cellStyle name="Input 8 4 5" xfId="2411" xr:uid="{CCF406A6-48EB-4402-8FCC-11AF43CFC94F}"/>
    <cellStyle name="Input 8 4 6" xfId="2788" xr:uid="{68BF0241-CA66-47A1-B562-34E90DD63BF0}"/>
    <cellStyle name="Input 8 4 7" xfId="3154" xr:uid="{42B81AB1-5920-4ED0-A711-C887CF9D8363}"/>
    <cellStyle name="Input 8 4 8" xfId="3511" xr:uid="{8F6D223D-01A2-42CC-AEDE-521008CE16D1}"/>
    <cellStyle name="Input 8 5" xfId="678" xr:uid="{5CB81BDF-54CC-4089-B497-1A903E53A30D}"/>
    <cellStyle name="Input 8 5 2" xfId="1302" xr:uid="{88E42248-4536-4C06-8FC6-315B34A58A46}"/>
    <cellStyle name="Input 8 5 3" xfId="1693" xr:uid="{4242E644-8055-4F63-BF53-F396FCA0D005}"/>
    <cellStyle name="Input 8 5 4" xfId="2079" xr:uid="{73DAD3F1-3611-474F-9F2C-E4F1508160E7}"/>
    <cellStyle name="Input 8 5 5" xfId="2465" xr:uid="{CE1DF89B-3736-4A46-8D30-35000081C26F}"/>
    <cellStyle name="Input 8 5 6" xfId="2841" xr:uid="{2A22366B-CB95-4CF8-9148-3320ACE533DA}"/>
    <cellStyle name="Input 8 5 7" xfId="3208" xr:uid="{270138A2-F798-4649-95CB-7CD418B30984}"/>
    <cellStyle name="Input 8 5 8" xfId="3564" xr:uid="{5C8E464B-6017-45D4-8B7B-75928EE43775}"/>
    <cellStyle name="Input 8 6" xfId="899" xr:uid="{BCE5A41E-8125-4BCF-AAC3-847601A1D3FA}"/>
    <cellStyle name="Input 8 6 2" xfId="1520" xr:uid="{7725FB87-9EBA-4C96-81C8-A5C568A7D07E}"/>
    <cellStyle name="Input 8 6 3" xfId="1911" xr:uid="{258AEC40-E549-4356-B68E-9918CBAD0667}"/>
    <cellStyle name="Input 8 6 4" xfId="2297" xr:uid="{BB3D4DE8-7C5F-4A9E-85A8-9FAF91E677B6}"/>
    <cellStyle name="Input 8 6 5" xfId="2683" xr:uid="{E840C9AA-4986-4701-8A3C-51ECC4CB4BE1}"/>
    <cellStyle name="Input 8 6 6" xfId="3058" xr:uid="{AE0A992E-4EC2-4D40-A5C7-8B6C633FFF4C}"/>
    <cellStyle name="Input 8 6 7" xfId="3425" xr:uid="{8CDC263B-74FC-4616-96BB-1200EB905C92}"/>
    <cellStyle name="Input 8 6 8" xfId="3781" xr:uid="{30A9488B-A9F4-4A48-A479-BA7E378FA9EA}"/>
    <cellStyle name="Input 8 7" xfId="751" xr:uid="{55020EAC-361F-4C13-9088-AD25DE8FE72D}"/>
    <cellStyle name="Input 8 7 2" xfId="1374" xr:uid="{6C510DF8-9E30-45FB-8C29-67F98D94BBAC}"/>
    <cellStyle name="Input 8 7 3" xfId="1764" xr:uid="{7CFE0EFB-CB9B-48E2-A806-E6B2AD73B83C}"/>
    <cellStyle name="Input 8 7 4" xfId="2151" xr:uid="{0F08D5F2-232F-478D-91D0-E28F898B50AE}"/>
    <cellStyle name="Input 8 7 5" xfId="2536" xr:uid="{16D3F285-F179-4CDF-A018-5900A9CAA87C}"/>
    <cellStyle name="Input 8 7 6" xfId="2912" xr:uid="{4768BE30-BB89-46A7-B4F6-F81934A63CAE}"/>
    <cellStyle name="Input 8 7 7" xfId="3279" xr:uid="{74E308DD-D15E-42E8-902E-341C2EE00B54}"/>
    <cellStyle name="Input 8 7 8" xfId="3635" xr:uid="{CAB49414-4248-46FC-ADAC-1855480BD1FF}"/>
    <cellStyle name="Input 8 8" xfId="904" xr:uid="{6D8C3D3E-ABDA-42FD-980D-04E4863EAFDC}"/>
    <cellStyle name="Input 8 8 2" xfId="1525" xr:uid="{FFBE9989-F799-4185-A7C7-981BA83BC686}"/>
    <cellStyle name="Input 8 8 3" xfId="1916" xr:uid="{CCBBE792-04AF-47DD-B71D-18B63AF56534}"/>
    <cellStyle name="Input 8 8 4" xfId="2302" xr:uid="{BB2A12EA-2E1F-429B-86AF-28A980DCC45D}"/>
    <cellStyle name="Input 8 8 5" xfId="2688" xr:uid="{214A6BD7-CC20-4D69-8553-07674062F455}"/>
    <cellStyle name="Input 8 8 6" xfId="3063" xr:uid="{6FE234C6-380E-4E4D-8E88-35CE02036BC0}"/>
    <cellStyle name="Input 8 8 7" xfId="3430" xr:uid="{58FB5EDA-5667-4C3F-BA8F-AF1E1AA08C50}"/>
    <cellStyle name="Input 8 8 8" xfId="3786" xr:uid="{F4D2CF53-A732-4430-8FC4-94C9692ACA85}"/>
    <cellStyle name="Input 8 9" xfId="1128" xr:uid="{4DA849FF-C441-42D8-98D6-A71D69690376}"/>
    <cellStyle name="Input 9" xfId="446" xr:uid="{BBC29C04-A74B-4307-8D9A-6DB2287F35B0}"/>
    <cellStyle name="Input 9 10" xfId="181" xr:uid="{5B68C0CC-5E50-4CC0-A06C-A78CB8C9E521}"/>
    <cellStyle name="Input 9 11" xfId="1086" xr:uid="{0B455624-B248-4834-8CC0-4BE41E2417E9}"/>
    <cellStyle name="Input 9 12" xfId="168" xr:uid="{3DA574E6-8E67-447F-A34B-420BF488A3BA}"/>
    <cellStyle name="Input 9 13" xfId="1195" xr:uid="{16BB2301-BAE2-41B1-9914-EB8FBBC314A4}"/>
    <cellStyle name="Input 9 14" xfId="2008" xr:uid="{085FEECC-A559-457E-8DF3-54C1EC00A88F}"/>
    <cellStyle name="Input 9 15" xfId="1012" xr:uid="{256A62A8-D6FB-422B-8380-592169D8CA09}"/>
    <cellStyle name="Input 9 2" xfId="767" xr:uid="{D4D75D72-40AC-4080-BF2F-F10C4279DA90}"/>
    <cellStyle name="Input 9 2 2" xfId="1390" xr:uid="{3F25C0D4-D7D9-49FB-9B33-FE5C5BACE036}"/>
    <cellStyle name="Input 9 2 3" xfId="1780" xr:uid="{9BF5AF8F-9360-4DAE-AB25-CAC7964D37CB}"/>
    <cellStyle name="Input 9 2 4" xfId="2167" xr:uid="{C0D23EFE-D2B7-4C35-AB5D-9B7EDE3225F5}"/>
    <cellStyle name="Input 9 2 5" xfId="2552" xr:uid="{25776775-E814-454E-9EFD-A2CF115E9BDA}"/>
    <cellStyle name="Input 9 2 6" xfId="2928" xr:uid="{722A0B79-81D1-4039-8D74-841C5030A5E5}"/>
    <cellStyle name="Input 9 2 7" xfId="3295" xr:uid="{2A7F780A-7024-42B6-A70F-730A1383455E}"/>
    <cellStyle name="Input 9 2 8" xfId="3651" xr:uid="{E45E884A-224D-45E2-9963-52F68D0A9206}"/>
    <cellStyle name="Input 9 3" xfId="865" xr:uid="{982AA1EC-9EB0-4276-B474-3AAE48BF6125}"/>
    <cellStyle name="Input 9 3 2" xfId="1487" xr:uid="{84FFF3AC-3261-4CDE-9DB5-C636303747F8}"/>
    <cellStyle name="Input 9 3 3" xfId="1877" xr:uid="{5E13C86A-3489-45EB-9343-18F1E0518D53}"/>
    <cellStyle name="Input 9 3 4" xfId="2264" xr:uid="{865AD37A-C6BD-4293-81C2-5E6609FBCBFF}"/>
    <cellStyle name="Input 9 3 5" xfId="2649" xr:uid="{77749723-5A87-4A2F-B4AD-8A84F4C5B4D7}"/>
    <cellStyle name="Input 9 3 6" xfId="3025" xr:uid="{736CDBCB-5CE3-417C-A7F7-81D1B0A819E5}"/>
    <cellStyle name="Input 9 3 7" xfId="3392" xr:uid="{7EDD2166-5160-46D5-B04D-476337DB10A8}"/>
    <cellStyle name="Input 9 3 8" xfId="3748" xr:uid="{C85C3D69-3FD0-4974-8BDF-09F26737C64A}"/>
    <cellStyle name="Input 9 4" xfId="341" xr:uid="{69AE101D-2EFB-4AE2-A6B1-59CA6E568F12}"/>
    <cellStyle name="Input 9 4 2" xfId="1061" xr:uid="{E5782132-9640-483D-BEB5-1BF68FD43937}"/>
    <cellStyle name="Input 9 4 3" xfId="1231" xr:uid="{9C4BC9D4-1849-4B19-A8BB-36BE91DB6CF0}"/>
    <cellStyle name="Input 9 4 4" xfId="1621" xr:uid="{BAC2BAC0-25E3-4F2C-907A-2B9032C2C35E}"/>
    <cellStyle name="Input 9 4 5" xfId="172" xr:uid="{086018B5-DA99-4727-B5F5-D12FD55C73A2}"/>
    <cellStyle name="Input 9 4 6" xfId="1094" xr:uid="{4AFD0119-363D-45BB-A682-4D5503F18F39}"/>
    <cellStyle name="Input 9 4 7" xfId="1122" xr:uid="{A700573B-1D01-4A56-847E-C593E0868EFB}"/>
    <cellStyle name="Input 9 4 8" xfId="1595" xr:uid="{AA2F6A57-C38D-4A50-87F4-757F92B8A428}"/>
    <cellStyle name="Input 9 5" xfId="918" xr:uid="{C0DBA604-4A09-4073-A7BD-88B3069E4470}"/>
    <cellStyle name="Input 9 5 2" xfId="1539" xr:uid="{C2F80386-84F5-42D4-A7D5-F43AEE022F1C}"/>
    <cellStyle name="Input 9 5 3" xfId="1930" xr:uid="{C095DA9E-B574-438C-BCE4-74FDEE094FFE}"/>
    <cellStyle name="Input 9 5 4" xfId="2316" xr:uid="{C82ED779-087C-4647-AE21-B62D066DB9A5}"/>
    <cellStyle name="Input 9 5 5" xfId="2702" xr:uid="{C7C8AC8A-CBB6-432A-BE2E-E6FBB237D0EC}"/>
    <cellStyle name="Input 9 5 6" xfId="3077" xr:uid="{7E7F9266-1D0A-4B20-AF4B-C248FAB8FFAB}"/>
    <cellStyle name="Input 9 5 7" xfId="3444" xr:uid="{E72993C7-FF3D-4604-9383-EDE75E34D9FF}"/>
    <cellStyle name="Input 9 5 8" xfId="3800" xr:uid="{755B7329-EB87-4197-A7E4-1DA3EB7595E2}"/>
    <cellStyle name="Input 9 6" xfId="942" xr:uid="{C8ED2D26-95FE-4476-8CEA-2EA092FD51DE}"/>
    <cellStyle name="Input 9 6 2" xfId="1563" xr:uid="{62391C2E-6408-45DC-9ECF-2E63AC19F517}"/>
    <cellStyle name="Input 9 6 3" xfId="1954" xr:uid="{86B68BD5-AC01-4E83-AF70-3A5D5D640623}"/>
    <cellStyle name="Input 9 6 4" xfId="2340" xr:uid="{58D774C6-8B76-4332-9636-E62EAC719F30}"/>
    <cellStyle name="Input 9 6 5" xfId="2726" xr:uid="{D04FB8F7-E91D-44FF-9D04-367CD63C9724}"/>
    <cellStyle name="Input 9 6 6" xfId="3101" xr:uid="{4F063F0D-D9C9-40A2-B15A-90E82B7AAE0C}"/>
    <cellStyle name="Input 9 6 7" xfId="3468" xr:uid="{7E81F323-5DD5-4157-9FE1-C1B8314DB071}"/>
    <cellStyle name="Input 9 6 8" xfId="3823" xr:uid="{C48A1026-07A6-480B-8DE8-97AB4D52C038}"/>
    <cellStyle name="Input 9 7" xfId="705" xr:uid="{1D6A5A2F-8BA8-4635-9620-1CA5F8867555}"/>
    <cellStyle name="Input 9 7 2" xfId="1328" xr:uid="{8FD3EFDB-07F2-49DE-BDA9-D79A78CFB7DB}"/>
    <cellStyle name="Input 9 7 3" xfId="1719" xr:uid="{B6C19F4A-629F-4C9B-B07F-0CB6D97E70BD}"/>
    <cellStyle name="Input 9 7 4" xfId="2105" xr:uid="{C9FEF3AA-3E02-4805-8BA2-2A44B13E967F}"/>
    <cellStyle name="Input 9 7 5" xfId="2491" xr:uid="{90CC2AA1-4DA1-4BF5-80DC-9282141DC0C2}"/>
    <cellStyle name="Input 9 7 6" xfId="2867" xr:uid="{898D627A-1E7C-4808-BE0A-39B91FD944AD}"/>
    <cellStyle name="Input 9 7 7" xfId="3234" xr:uid="{721572EA-5587-45F3-8E3D-B34C0D6DE86B}"/>
    <cellStyle name="Input 9 7 8" xfId="3590" xr:uid="{9D04A954-9C11-4EDC-B37F-5B801B005570}"/>
    <cellStyle name="Input 9 8" xfId="644" xr:uid="{00AB1B27-6355-46C9-8886-18830B826655}"/>
    <cellStyle name="Input 9 8 2" xfId="1268" xr:uid="{6DDE173B-D40B-4019-A2C7-F4C4321616DD}"/>
    <cellStyle name="Input 9 8 3" xfId="1659" xr:uid="{1861DDD0-4AB1-45E3-81C4-8A16159C8D40}"/>
    <cellStyle name="Input 9 8 4" xfId="2045" xr:uid="{3FC0D8B6-D1CF-4779-AB30-9CD534B2D407}"/>
    <cellStyle name="Input 9 8 5" xfId="2431" xr:uid="{B7790D6B-E5B8-425C-8D15-0045D30D482E}"/>
    <cellStyle name="Input 9 8 6" xfId="2807" xr:uid="{A9E7C251-A380-479A-ACEE-E2422EC40906}"/>
    <cellStyle name="Input 9 8 7" xfId="3174" xr:uid="{3A247BE8-FD64-4578-A060-9ACA453B49EE}"/>
    <cellStyle name="Input 9 8 8" xfId="3530" xr:uid="{D843B93E-BE0E-4878-81B5-E4BB0123B775}"/>
    <cellStyle name="Input 9 9" xfId="1138" xr:uid="{03BFF00E-2D9B-45A3-A738-2C2F0470E0FA}"/>
    <cellStyle name="Input#" xfId="75" xr:uid="{00000000-0005-0000-0000-00004C000000}"/>
    <cellStyle name="Input# 2" xfId="374" xr:uid="{9392DD73-7230-4757-A2E0-D3436CF188D5}"/>
    <cellStyle name="Input# 3" xfId="311" xr:uid="{6D09B254-1A6D-4C6A-BDEE-F82F8F2CCBC6}"/>
    <cellStyle name="Input#.##" xfId="76" xr:uid="{00000000-0005-0000-0000-00004D000000}"/>
    <cellStyle name="Input#.## 2" xfId="405" xr:uid="{92D5F295-D429-4BD0-995F-8697EC1063D4}"/>
    <cellStyle name="Input#.## 3" xfId="312" xr:uid="{01240F98-3E0E-466E-9B89-66E12AF97732}"/>
    <cellStyle name="Input#.##_Forecast PREFU20" xfId="596" xr:uid="{18159D86-0F38-4185-BB4D-D0E08AEE43C7}"/>
    <cellStyle name="Input#_Forecast PREFU20" xfId="595" xr:uid="{F8FBE6E3-25C4-48F4-B344-88D6DD5FCA95}"/>
    <cellStyle name="Input$" xfId="77" xr:uid="{00000000-0005-0000-0000-00004E000000}"/>
    <cellStyle name="Input$#" xfId="78" xr:uid="{00000000-0005-0000-0000-00004F000000}"/>
    <cellStyle name="Input$# 2" xfId="421" xr:uid="{ED4BEF9C-B23B-4166-8FFE-AB73AE8C4EE5}"/>
    <cellStyle name="Input$# 3" xfId="313" xr:uid="{4A8B55EA-0394-4695-AD04-4A6FFF1E78A2}"/>
    <cellStyle name="Input$#.##" xfId="79" xr:uid="{00000000-0005-0000-0000-000050000000}"/>
    <cellStyle name="Input$#.## 2" xfId="422" xr:uid="{8C30530B-055E-4CE4-A986-EF9263C81ABA}"/>
    <cellStyle name="Input$#.## 3" xfId="314" xr:uid="{55AB1064-0875-4009-9FEF-922098377F14}"/>
    <cellStyle name="Input$#.##_Forecast PREFU20" xfId="598" xr:uid="{67B09F56-0A4A-4AC7-82DE-C996343A00DF}"/>
    <cellStyle name="Input$#_Forecast PREFU20" xfId="597" xr:uid="{1E5336A8-B0CA-48A6-BD6E-6667F078538E}"/>
    <cellStyle name="Input$m" xfId="80" xr:uid="{00000000-0005-0000-0000-000051000000}"/>
    <cellStyle name="Input$m 2" xfId="406" xr:uid="{95D430AA-58FE-4FDC-81DA-75912B76D3FC}"/>
    <cellStyle name="Input$m 3" xfId="315" xr:uid="{03F37AE2-745D-4B89-A252-571502F0F348}"/>
    <cellStyle name="Input$m_Forecast PREFU20" xfId="599" xr:uid="{E54EA6BF-44EF-4E67-8FF4-FC31BB4309BE}"/>
    <cellStyle name="Input%" xfId="81" xr:uid="{00000000-0005-0000-0000-000052000000}"/>
    <cellStyle name="Input% 2" xfId="407" xr:uid="{9F286F49-5CA5-4B35-9149-F4BE4AA5111D}"/>
    <cellStyle name="Input% 3" xfId="316" xr:uid="{2131A892-08D5-4BC6-9E72-26E02EEC9B64}"/>
    <cellStyle name="Input%_Forecast PREFU20" xfId="600" xr:uid="{6883C74F-00CF-4C26-8BC1-C6ACA5822639}"/>
    <cellStyle name="InputDate" xfId="82" xr:uid="{00000000-0005-0000-0000-000053000000}"/>
    <cellStyle name="InputDate 2" xfId="408" xr:uid="{A5CE9295-59CD-49FA-836F-41BDFB3D5C77}"/>
    <cellStyle name="InputDate 3" xfId="317" xr:uid="{5AF31703-AB0D-4B88-8C3B-9AD1D6B08921}"/>
    <cellStyle name="InputDate_Forecast PREFU20" xfId="601" xr:uid="{682CA9A4-AF48-4AFD-8951-D5ABDB509BF8}"/>
    <cellStyle name="InputText" xfId="83" xr:uid="{00000000-0005-0000-0000-000054000000}"/>
    <cellStyle name="InputText 2" xfId="409" xr:uid="{1A6C5AC3-3F57-4BED-9BDF-114BD7136671}"/>
    <cellStyle name="InputText 3" xfId="318" xr:uid="{4BF5D637-FB9C-46A4-8474-0D9188677428}"/>
    <cellStyle name="InputText_Forecast PREFU20" xfId="602" xr:uid="{9AC75336-7449-4ED1-8D3E-65D551CD65D2}"/>
    <cellStyle name="Linked Cell 2" xfId="84" xr:uid="{00000000-0005-0000-0000-000055000000}"/>
    <cellStyle name="mmm" xfId="197" xr:uid="{D61DB48F-035D-4BCE-B91F-1AC1A504E214}"/>
    <cellStyle name="mmr hdr 0" xfId="198" xr:uid="{A5FAD9F3-EEBF-4CE7-BF4D-3AAA1F57821C}"/>
    <cellStyle name="Month" xfId="199" xr:uid="{12D67280-91FA-4768-9EA7-05B834E45F8E}"/>
    <cellStyle name="Month 2" xfId="248" xr:uid="{21C0AB67-B4FB-4726-A9C9-CE544BF7C516}"/>
    <cellStyle name="Month 3" xfId="249" xr:uid="{E3F7C2A7-4704-4136-8CD9-CFBFE873D99F}"/>
    <cellStyle name="NamedRange" xfId="85" xr:uid="{00000000-0005-0000-0000-000056000000}"/>
    <cellStyle name="NamedRange 2" xfId="410" xr:uid="{67385CB7-CCE2-43BD-AA22-7B39DDD55B7B}"/>
    <cellStyle name="NamedRange 3" xfId="319" xr:uid="{C4EA3803-A27D-4143-8BF8-C91838BC5096}"/>
    <cellStyle name="NamedRange_Forecast PREFU20" xfId="603" xr:uid="{2B386DEC-9323-4489-913F-5A2D7558D88C}"/>
    <cellStyle name="Neutral 2" xfId="86" xr:uid="{00000000-0005-0000-0000-000057000000}"/>
    <cellStyle name="Neutral 2 2" xfId="353" xr:uid="{81FFCE52-F859-424A-87C9-7609182885C3}"/>
    <cellStyle name="Neutral 3" xfId="381" xr:uid="{4FB5A574-B5F2-4AA6-9FC1-F59365E2E327}"/>
    <cellStyle name="Non Ben" xfId="360" xr:uid="{F245DA63-8B42-4E8B-ACBE-1B63524BCF1A}"/>
    <cellStyle name="Non Ben 2" xfId="711" xr:uid="{B10B29AD-786D-4180-AFBD-6CD694119EB8}"/>
    <cellStyle name="Non Ben 2 2" xfId="1334" xr:uid="{789F90DF-9813-4D57-97BD-A2F1915E6D69}"/>
    <cellStyle name="Non Ben 2 3" xfId="1725" xr:uid="{34E9D6F4-55EF-458A-AC71-1E61C69F916A}"/>
    <cellStyle name="Non Ben 2 4" xfId="2111" xr:uid="{9B0406AF-7970-4E9A-98E0-26684D1F99FA}"/>
    <cellStyle name="Non Ben 2 5" xfId="2497" xr:uid="{5DE4A79F-A55D-493D-B502-5C03F4E17016}"/>
    <cellStyle name="Non Ben 2 6" xfId="2873" xr:uid="{DD798E4F-575F-491B-A327-8B91512AE2AC}"/>
    <cellStyle name="Non Ben 2 7" xfId="3240" xr:uid="{E8260E92-6C90-421E-9F9D-E3418CD39C1F}"/>
    <cellStyle name="Non Ben 2 8" xfId="3596" xr:uid="{52DE0189-6D0A-46EE-B665-4CEA500AA39A}"/>
    <cellStyle name="Non Ben 3" xfId="335" xr:uid="{69328F53-A13A-4E01-8009-4B488A6B1ACD}"/>
    <cellStyle name="Non Ben 3 2" xfId="1055" xr:uid="{0485ABC4-FB5F-45F9-929B-B1CC09166ACF}"/>
    <cellStyle name="Non Ben 3 3" xfId="142" xr:uid="{F5A66FCE-CCAF-4709-BE52-A8D7CBD1853F}"/>
    <cellStyle name="Non Ben 3 4" xfId="1179" xr:uid="{CDBDF8A5-5C89-446B-A147-A79E26F770FC}"/>
    <cellStyle name="Non Ben 3 5" xfId="175" xr:uid="{D4335C3A-5612-4483-A00A-0CF061F054CF}"/>
    <cellStyle name="Non Ben 3 6" xfId="1230" xr:uid="{4CE04A8C-D39E-4682-B387-B9C41D87B766}"/>
    <cellStyle name="Non Ben 3 7" xfId="1229" xr:uid="{0BF15A56-33AF-49F2-B410-13FE2DC5A746}"/>
    <cellStyle name="Non Ben 3 8" xfId="1989" xr:uid="{09019B1F-8F46-494E-9927-CDA646E7B47D}"/>
    <cellStyle name="Non Ben 4" xfId="901" xr:uid="{768CA16F-561E-418C-97C8-BD3DA5C5A046}"/>
    <cellStyle name="Non Ben 4 2" xfId="1522" xr:uid="{28E457C3-89A3-4847-ABAF-4AF66FBBC9B1}"/>
    <cellStyle name="Non Ben 4 3" xfId="1913" xr:uid="{179391B8-B04E-41E9-BB00-D4D8D318D333}"/>
    <cellStyle name="Non Ben 4 4" xfId="2299" xr:uid="{0219F13C-6AB4-4874-9414-E1731E3FBB0B}"/>
    <cellStyle name="Non Ben 4 5" xfId="2685" xr:uid="{2BEF9A12-7E5D-4106-86DF-1FC1B95CEB1A}"/>
    <cellStyle name="Non Ben 4 6" xfId="3060" xr:uid="{EB16BA0A-D9E1-4440-960B-59A8BC5B711A}"/>
    <cellStyle name="Non Ben 4 7" xfId="3427" xr:uid="{A9367BB8-6FFF-47DF-A14C-9220FB1D44F2}"/>
    <cellStyle name="Non Ben 4 8" xfId="3783" xr:uid="{31593770-9DA0-48C0-9DA3-257B5A54AF67}"/>
    <cellStyle name="Non Ben 5" xfId="905" xr:uid="{CFBA17FA-93E8-4141-9D53-2A40AC284F28}"/>
    <cellStyle name="Non Ben 5 2" xfId="1526" xr:uid="{A43E2AFD-0116-448A-8FBA-11B0A2E6B0BE}"/>
    <cellStyle name="Non Ben 5 3" xfId="1917" xr:uid="{4EAF6F92-A430-443B-AC68-F326CC5F5F59}"/>
    <cellStyle name="Non Ben 5 4" xfId="2303" xr:uid="{DCD5D1E1-5371-447F-BF0E-BDBA7C19B5E6}"/>
    <cellStyle name="Non Ben 5 5" xfId="2689" xr:uid="{898481B6-4E17-4A3D-A742-22C4CB39D74E}"/>
    <cellStyle name="Non Ben 5 6" xfId="3064" xr:uid="{E440B7F6-10B9-436B-85B6-3380294FCE67}"/>
    <cellStyle name="Non Ben 5 7" xfId="3431" xr:uid="{7F2F9309-DFB2-44B9-BE58-8944BA7A19AA}"/>
    <cellStyle name="Non Ben 5 8" xfId="3787" xr:uid="{03CC37D1-4334-4300-BC8A-501DBAD5185B}"/>
    <cellStyle name="Non Ben 6" xfId="870" xr:uid="{AD186218-9E89-4172-BF4C-303D57D6A6C8}"/>
    <cellStyle name="Non Ben 6 2" xfId="1492" xr:uid="{9E38EB8F-D5A4-4AF4-B0D5-91396EAF12DB}"/>
    <cellStyle name="Non Ben 6 3" xfId="1882" xr:uid="{A3DBF8DF-A20D-4D18-8455-B4712470932B}"/>
    <cellStyle name="Non Ben 6 4" xfId="2269" xr:uid="{AF0A53C3-B991-426A-9CD8-A05F527E6B05}"/>
    <cellStyle name="Non Ben 6 5" xfId="2654" xr:uid="{8347793C-C9D3-4383-8FA6-C48F552A4B3C}"/>
    <cellStyle name="Non Ben 6 6" xfId="3030" xr:uid="{41F96B2A-2EB5-4B59-A86E-F31162B7F11C}"/>
    <cellStyle name="Non Ben 6 7" xfId="3397" xr:uid="{7800F20B-B398-4A3B-B7AF-3C500A0F365D}"/>
    <cellStyle name="Non Ben 6 8" xfId="3753" xr:uid="{1AA319BD-E288-4772-931E-1AE6D137F946}"/>
    <cellStyle name="Non Ben 7" xfId="971" xr:uid="{1B0FC73E-76AF-4BEC-8183-F6A54EF1BA64}"/>
    <cellStyle name="Non Ben 7 2" xfId="1592" xr:uid="{2EE20C7C-ADEA-4598-861E-CAD284BF8BCF}"/>
    <cellStyle name="Non Ben 7 3" xfId="1983" xr:uid="{39EA5FF4-7327-44BD-80DA-4447A27D0B1A}"/>
    <cellStyle name="Non Ben 7 4" xfId="2369" xr:uid="{A0C47DE6-AAE0-4372-9166-EDD21E2B27AF}"/>
    <cellStyle name="Non Ben 7 5" xfId="2755" xr:uid="{656F51BB-001B-4519-9380-75EEDFD840C8}"/>
    <cellStyle name="Non Ben 7 6" xfId="3130" xr:uid="{737B9712-BF37-46D1-8C01-3106A9619FB6}"/>
    <cellStyle name="Non Ben 7 7" xfId="3497" xr:uid="{37C524BB-FC66-427D-BE9D-8C678674E03E}"/>
    <cellStyle name="Non Ben 7 8" xfId="3852" xr:uid="{59E78BA9-4D92-4F36-87B4-F0EAFBF8956D}"/>
    <cellStyle name="Non Ben 8" xfId="1017" xr:uid="{3BD04433-4925-406C-9F29-0D8405226205}"/>
    <cellStyle name="Non Ben 9" xfId="1986" xr:uid="{5EB6B7BC-D3E6-4C90-BED3-7852748B7396}"/>
    <cellStyle name="Normal" xfId="0" builtinId="0"/>
    <cellStyle name="Normal 10" xfId="224" xr:uid="{9A4F3EA0-2C85-4272-B419-E4248AB6B6C5}"/>
    <cellStyle name="Normal 11" xfId="200" xr:uid="{EBD92F73-4855-4B35-81F2-893F97B28F98}"/>
    <cellStyle name="Normal 12" xfId="228" xr:uid="{5C4098F1-9CCE-490D-8A13-B49A24AEF817}"/>
    <cellStyle name="Normal 13" xfId="229" xr:uid="{CCA4219C-AD42-44EB-B005-2743C4151D6F}"/>
    <cellStyle name="Normal 14" xfId="230" xr:uid="{B07FF70D-48DC-4FB4-8600-BE8EA97856FF}"/>
    <cellStyle name="Normal 15" xfId="232" xr:uid="{78E1ED42-C44F-4B10-83FC-E0C15F5604C7}"/>
    <cellStyle name="Normal 16" xfId="236" xr:uid="{A1E823EE-3292-4058-A684-BC960D7A88BF}"/>
    <cellStyle name="Normal 17" xfId="237" xr:uid="{71443262-70CA-414C-80B9-149C24BEB81E}"/>
    <cellStyle name="Normal 18" xfId="241" xr:uid="{0028F7BE-4939-48BC-80F5-8BA33E5F8311}"/>
    <cellStyle name="Normal 19" xfId="267" xr:uid="{0A476677-ADAB-47DF-836A-F187077A5DE7}"/>
    <cellStyle name="Normal 2" xfId="87" xr:uid="{00000000-0005-0000-0000-000059000000}"/>
    <cellStyle name="Normal 2 2" xfId="88" xr:uid="{00000000-0005-0000-0000-00005A000000}"/>
    <cellStyle name="Normal 2 2 2" xfId="371" xr:uid="{3DF85D5E-2F88-4693-9F10-DCDE7BC77305}"/>
    <cellStyle name="Normal 2 3" xfId="89" xr:uid="{00000000-0005-0000-0000-00005B000000}"/>
    <cellStyle name="Normal 2 3 2" xfId="213" xr:uid="{956592D2-8446-4433-9D28-06C52ADFAE37}"/>
    <cellStyle name="Normal 2_Forecast PREFU20" xfId="604" xr:uid="{88467004-66D7-40F5-AFC0-C5EC006CA60C}"/>
    <cellStyle name="Normal 20" xfId="269" xr:uid="{752AD3D1-8013-479B-8151-7B5E01E92ACB}"/>
    <cellStyle name="Normal 21" xfId="270" xr:uid="{170DD2E9-F8AE-4363-9B58-BAD68C3835A8}"/>
    <cellStyle name="Normal 22" xfId="272" xr:uid="{0BC4DFF7-245F-4B5B-AEE7-2D7BEB19DFE2}"/>
    <cellStyle name="Normal 23" xfId="273" xr:uid="{F481CDA2-5D34-489D-AC8B-98C55A6F9A6F}"/>
    <cellStyle name="Normal 24" xfId="276" xr:uid="{62529D02-F6C9-4AAE-ACF1-1CBD570666AD}"/>
    <cellStyle name="Normal 25" xfId="278" xr:uid="{98952DC2-05BA-4603-A8D9-EAADE5946F4A}"/>
    <cellStyle name="Normal 26" xfId="90" xr:uid="{00000000-0005-0000-0000-00005C000000}"/>
    <cellStyle name="Normal 27" xfId="283" xr:uid="{389D17BA-9B26-4877-8029-C73ADE9EB607}"/>
    <cellStyle name="Normal 28" xfId="284" xr:uid="{F15B33F0-78E0-42C0-8419-AE7FC24232BC}"/>
    <cellStyle name="Normal 29" xfId="285" xr:uid="{D8AFBC74-507D-4984-9D89-EE5A772ECA16}"/>
    <cellStyle name="Normal 3" xfId="91" xr:uid="{00000000-0005-0000-0000-00005D000000}"/>
    <cellStyle name="Normal 3 2" xfId="92" xr:uid="{00000000-0005-0000-0000-00005E000000}"/>
    <cellStyle name="Normal 3_Forecast PREFU20" xfId="605" xr:uid="{48C6C27C-AF6A-4581-BE44-DE60E0090D45}"/>
    <cellStyle name="Normal 30" xfId="286" xr:uid="{4404FA2A-6860-4438-A4DF-A80F1BA0A5D9}"/>
    <cellStyle name="Normal 31" xfId="287" xr:uid="{4B0BD1A4-A56B-4DDE-B6FA-79648FD35E86}"/>
    <cellStyle name="Normal 32" xfId="288" xr:uid="{14F4A96D-54D8-4A29-B9EA-AEE9018DBF29}"/>
    <cellStyle name="Normal 32 2 3" xfId="3856" xr:uid="{6CAB2E6F-CEBD-45B1-A618-EAA64E867487}"/>
    <cellStyle name="Normal 33" xfId="289" xr:uid="{EF10654E-C84B-4427-A92E-ABF235C196FC}"/>
    <cellStyle name="Normal 34" xfId="331" xr:uid="{CAE962DE-D803-4062-BB3B-20E51B72C15D}"/>
    <cellStyle name="Normal 35" xfId="93" xr:uid="{00000000-0005-0000-0000-00005F000000}"/>
    <cellStyle name="Normal 36" xfId="173" xr:uid="{86410864-7783-4FA0-97A4-67B912DB08D1}"/>
    <cellStyle name="Normal 37" xfId="1013" xr:uid="{39FD98FA-76DF-4735-9DB5-236B8CB9348A}"/>
    <cellStyle name="Normal 38" xfId="1237" xr:uid="{B6BF0D1D-F2DD-4F75-91CE-75A8BC842921}"/>
    <cellStyle name="Normal 39" xfId="1629" xr:uid="{73A2EB8E-AD87-4213-9623-62796029812D}"/>
    <cellStyle name="Normal 4" xfId="94" xr:uid="{00000000-0005-0000-0000-000060000000}"/>
    <cellStyle name="Normal 4 2" xfId="95" xr:uid="{00000000-0005-0000-0000-000061000000}"/>
    <cellStyle name="Normal 4 3" xfId="214" xr:uid="{CC4FF365-AA45-402D-A02D-BA6601DFDA23}"/>
    <cellStyle name="Normal 40" xfId="2015" xr:uid="{CB21EF03-C276-46AC-8914-A66183BC9785}"/>
    <cellStyle name="Normal 41" xfId="136" xr:uid="{8A046A52-DF2C-4420-AB3A-1667A0F550EE}"/>
    <cellStyle name="Normal 42" xfId="2779" xr:uid="{02756665-54AB-408B-91FD-A6572692B2A4}"/>
    <cellStyle name="Normal 5" xfId="96" xr:uid="{00000000-0005-0000-0000-000062000000}"/>
    <cellStyle name="Normal 5 2" xfId="215" xr:uid="{850E9DDC-FE75-4A75-97C7-BD373816E73B}"/>
    <cellStyle name="Normal 6" xfId="97" xr:uid="{00000000-0005-0000-0000-000063000000}"/>
    <cellStyle name="Normal 6 2" xfId="216" xr:uid="{3735E0A3-2E65-488C-B28A-FF9C1C9EB0EA}"/>
    <cellStyle name="Normal 7" xfId="98" xr:uid="{00000000-0005-0000-0000-000064000000}"/>
    <cellStyle name="Normal 7 2" xfId="217" xr:uid="{18519F85-96F9-4E77-9541-3B1D01F7B1B4}"/>
    <cellStyle name="Normal 8" xfId="222" xr:uid="{10BAB400-85A2-467C-A3FA-A9F969566BD9}"/>
    <cellStyle name="Normal 9" xfId="223" xr:uid="{0716B563-F43E-4DFE-8FAD-3B90818C55E7}"/>
    <cellStyle name="Normal_Sheet1" xfId="99" xr:uid="{00000000-0005-0000-0000-000065000000}"/>
    <cellStyle name="Note 2" xfId="100" xr:uid="{00000000-0005-0000-0000-000067000000}"/>
    <cellStyle name="Note 2 10" xfId="182" xr:uid="{3885BE59-5D09-4670-BD59-75301CFB0F48}"/>
    <cellStyle name="Note 2 11" xfId="1132" xr:uid="{B21FAF57-EA53-4E18-A65C-F55C2D64B30E}"/>
    <cellStyle name="Note 2 12" xfId="1030" xr:uid="{5A7F2BEB-39F0-4CCB-AB79-547FC3BE3D30}"/>
    <cellStyle name="Note 2 13" xfId="1021" xr:uid="{576F53AD-4A19-46E7-88C5-E2FB442C9B20}"/>
    <cellStyle name="Note 2 14" xfId="170" xr:uid="{3C8476B8-3965-4C7E-872A-8291FE29F3A1}"/>
    <cellStyle name="Note 2 15" xfId="2390" xr:uid="{388FFA8A-DD2D-46F2-8BBB-B98E654536DB}"/>
    <cellStyle name="Note 2 16" xfId="1174" xr:uid="{187C01EA-C10D-4A4A-9AF2-E9B503856135}"/>
    <cellStyle name="Note 2 2" xfId="250" xr:uid="{5B57935D-14AA-412D-826E-941AA31B117B}"/>
    <cellStyle name="Note 2 2 2" xfId="1003" xr:uid="{1079116D-EB6F-4E7E-892B-B0EFFDE7FFAB}"/>
    <cellStyle name="Note 2 2 3" xfId="1008" xr:uid="{C0E3C96C-DFF6-418E-9082-A8EF61ABB4DE}"/>
    <cellStyle name="Note 2 2 4" xfId="1004" xr:uid="{B437511A-DF04-4DC0-9FD0-6C19D45A2CE7}"/>
    <cellStyle name="Note 2 2 5" xfId="1007" xr:uid="{73308835-CDE5-48DC-84A2-45C9460716CA}"/>
    <cellStyle name="Note 2 2 6" xfId="1175" xr:uid="{47B61F78-42A5-4AA7-935C-B034C6C5780E}"/>
    <cellStyle name="Note 2 2 7" xfId="1611" xr:uid="{3BFD4899-D6CD-4770-92C1-4DB1A5139EA2}"/>
    <cellStyle name="Note 2 2 8" xfId="1006" xr:uid="{76BFED57-0194-40E2-8A78-27EFBD4105DC}"/>
    <cellStyle name="Note 2 3" xfId="635" xr:uid="{86A7AED2-89C1-4BFF-8BFC-BFB4BE09F26A}"/>
    <cellStyle name="Note 2 3 2" xfId="1259" xr:uid="{5550C7A2-53E9-462C-AB35-A28133D7C0B5}"/>
    <cellStyle name="Note 2 3 3" xfId="1650" xr:uid="{F00BA28A-316C-45A1-9A29-4CBE9AB03AE3}"/>
    <cellStyle name="Note 2 3 4" xfId="2037" xr:uid="{0094AC8A-59FF-4756-A8D2-CE85946DDE11}"/>
    <cellStyle name="Note 2 3 5" xfId="2422" xr:uid="{CD776416-6A81-4FAA-9692-B0BF0B37F623}"/>
    <cellStyle name="Note 2 3 6" xfId="2799" xr:uid="{8ADAEE71-3557-4E7B-90F8-31644E003D34}"/>
    <cellStyle name="Note 2 3 7" xfId="3165" xr:uid="{1502B7D8-BBCB-4AA2-A89A-D4C3B8F82657}"/>
    <cellStyle name="Note 2 3 8" xfId="3522" xr:uid="{B379AA5E-F7E0-4B88-A718-5BED1F6E3375}"/>
    <cellStyle name="Note 2 4" xfId="826" xr:uid="{AFA0804A-EC3D-42B6-BBC1-D8C0EFE4DB6A}"/>
    <cellStyle name="Note 2 4 2" xfId="1448" xr:uid="{381BFC6C-B50F-4F0C-B78B-E2627CA7ABC0}"/>
    <cellStyle name="Note 2 4 3" xfId="1838" xr:uid="{FDB237B8-02BB-497B-AEB6-C03848DEF1E9}"/>
    <cellStyle name="Note 2 4 4" xfId="2225" xr:uid="{C9FCDA04-D7CC-4F5F-BBCD-2BB0B289DCAB}"/>
    <cellStyle name="Note 2 4 5" xfId="2610" xr:uid="{DB254893-B5B0-410B-AC30-AC0C1FA67F11}"/>
    <cellStyle name="Note 2 4 6" xfId="2986" xr:uid="{E527FFD7-385B-4F54-8B0F-3C18B232CCAA}"/>
    <cellStyle name="Note 2 4 7" xfId="3353" xr:uid="{68CC51FE-D15F-4541-9235-F8D2AC0D075F}"/>
    <cellStyle name="Note 2 4 8" xfId="3709" xr:uid="{159ED283-7D56-47E6-923D-02BF1D500986}"/>
    <cellStyle name="Note 2 5" xfId="661" xr:uid="{B9AA92E6-645D-402A-9C6E-E28CA5D76466}"/>
    <cellStyle name="Note 2 5 2" xfId="1285" xr:uid="{D9131739-E5A9-4AA2-9121-8E4B70CA8BFD}"/>
    <cellStyle name="Note 2 5 3" xfId="1676" xr:uid="{143F67B6-0DF2-4596-B4F7-9F5119A25D10}"/>
    <cellStyle name="Note 2 5 4" xfId="2062" xr:uid="{9573DD8C-B8D9-4525-8E1A-139F1CD2BBF7}"/>
    <cellStyle name="Note 2 5 5" xfId="2448" xr:uid="{34EF368D-29B1-4972-B274-451BD6E423BC}"/>
    <cellStyle name="Note 2 5 6" xfId="2824" xr:uid="{7D9F0411-9AB5-4716-B25C-0C6F447D039A}"/>
    <cellStyle name="Note 2 5 7" xfId="3191" xr:uid="{6E54D48D-DF04-4BDD-BF82-154C470F8A4B}"/>
    <cellStyle name="Note 2 5 8" xfId="3547" xr:uid="{98A32EFD-D15B-4249-8671-F73E0EBA3293}"/>
    <cellStyle name="Note 2 6" xfId="725" xr:uid="{0DEAC2DF-27DF-4BF6-90AA-550E381507F6}"/>
    <cellStyle name="Note 2 6 2" xfId="1348" xr:uid="{39F1E1B0-270F-479D-B43E-9E152646CFDC}"/>
    <cellStyle name="Note 2 6 3" xfId="1738" xr:uid="{100F910F-15C2-404D-A64F-F0EF90FBAEB7}"/>
    <cellStyle name="Note 2 6 4" xfId="2125" xr:uid="{D8B7CA48-B2D8-46BE-824E-AB91CE8B9455}"/>
    <cellStyle name="Note 2 6 5" xfId="2510" xr:uid="{6D7F9649-6F84-4381-A7F7-F68450868B3D}"/>
    <cellStyle name="Note 2 6 6" xfId="2886" xr:uid="{82DE5CDC-4E0B-41D4-9961-419913B9838B}"/>
    <cellStyle name="Note 2 6 7" xfId="3253" xr:uid="{146DD086-7D1D-41FA-A961-7B423ED5F3FB}"/>
    <cellStyle name="Note 2 6 8" xfId="3609" xr:uid="{1CC07EB5-16D1-4556-9B25-36801226EDA6}"/>
    <cellStyle name="Note 2 7" xfId="828" xr:uid="{8197F583-52F8-4E67-8BC1-638BFED11058}"/>
    <cellStyle name="Note 2 7 2" xfId="1450" xr:uid="{AA81B59E-4BC7-4E50-AC0A-DF2BCAF77676}"/>
    <cellStyle name="Note 2 7 3" xfId="1840" xr:uid="{07EBF8E7-02C9-4886-899D-A843052AC8AF}"/>
    <cellStyle name="Note 2 7 4" xfId="2227" xr:uid="{D8E8CF80-078F-4FAA-9559-81431D57A072}"/>
    <cellStyle name="Note 2 7 5" xfId="2612" xr:uid="{D74AA649-41E0-4F45-8B8B-5A2DBD302A3F}"/>
    <cellStyle name="Note 2 7 6" xfId="2988" xr:uid="{4C306616-6213-4E42-94CB-958AA8F8A80C}"/>
    <cellStyle name="Note 2 7 7" xfId="3355" xr:uid="{0464D4BF-A7EB-4762-B8E8-AC09C48F6853}"/>
    <cellStyle name="Note 2 7 8" xfId="3711" xr:uid="{353F9401-8E42-4A4D-B72B-B1874F9C84F9}"/>
    <cellStyle name="Note 2 8" xfId="829" xr:uid="{795B2EAD-9FBE-487E-BD94-B1A3DFA3DE3B}"/>
    <cellStyle name="Note 2 8 2" xfId="1451" xr:uid="{7283C26E-2808-4DE7-8AD2-81F719CF4516}"/>
    <cellStyle name="Note 2 8 3" xfId="1841" xr:uid="{DF66F3C1-21A7-4B0A-ADD2-061FCBEDF33C}"/>
    <cellStyle name="Note 2 8 4" xfId="2228" xr:uid="{32A5604F-1DAC-4A10-897E-9E34766FE1BC}"/>
    <cellStyle name="Note 2 8 5" xfId="2613" xr:uid="{CA0AE00D-46FA-4F1C-9F02-124B63743829}"/>
    <cellStyle name="Note 2 8 6" xfId="2989" xr:uid="{63665AD9-D37D-4BFC-9FFF-B3E2BAE5C2F3}"/>
    <cellStyle name="Note 2 8 7" xfId="3356" xr:uid="{5714ED34-84F8-4F53-9C49-F1C6ADB9847A}"/>
    <cellStyle name="Note 2 8 8" xfId="3712" xr:uid="{8414F09C-1E6F-4232-BEE0-2DCD405F4068}"/>
    <cellStyle name="Note 2 9" xfId="897" xr:uid="{69284CAB-AA4F-4984-A307-F3C601658BBB}"/>
    <cellStyle name="Note 2 9 2" xfId="1518" xr:uid="{0931B84E-E262-4CCF-8901-0373E5BCC84F}"/>
    <cellStyle name="Note 2 9 3" xfId="1909" xr:uid="{8036BC3A-FCF9-4883-BEFC-3C0C30666300}"/>
    <cellStyle name="Note 2 9 4" xfId="2295" xr:uid="{225246FC-53BC-407B-90B9-A2FD14D92AF3}"/>
    <cellStyle name="Note 2 9 5" xfId="2681" xr:uid="{D0C1E335-2F9C-4F0C-915D-01C53CFC8DBC}"/>
    <cellStyle name="Note 2 9 6" xfId="3056" xr:uid="{8E419254-ECB3-426A-AE37-E69A2597D4D7}"/>
    <cellStyle name="Note 2 9 7" xfId="3423" xr:uid="{8786B885-57D3-44F5-8FAB-B7EF339363F7}"/>
    <cellStyle name="Note 2 9 8" xfId="3779" xr:uid="{BC4B2F08-8E69-4C74-8795-6D8958BBFABA}"/>
    <cellStyle name="Note 3" xfId="101" xr:uid="{00000000-0005-0000-0000-000068000000}"/>
    <cellStyle name="Note 3 10" xfId="1093" xr:uid="{4D2E07C8-CAD8-499A-B4F9-BBB8518D3BE0}"/>
    <cellStyle name="Note 3 11" xfId="1089" xr:uid="{93077D54-B1CE-4327-9D4C-6D45D42312CC}"/>
    <cellStyle name="Note 3 12" xfId="144" xr:uid="{E6F6EFF0-6EB2-495E-A874-74F1B16BCA82}"/>
    <cellStyle name="Note 3 13" xfId="1217" xr:uid="{6E2A6A35-84C4-44B1-A4D1-5FFBA21B8A3E}"/>
    <cellStyle name="Note 3 14" xfId="1078" xr:uid="{E28D55C6-C0E1-4A42-B09B-1EDE45DD9612}"/>
    <cellStyle name="Note 3 15" xfId="984" xr:uid="{C5102830-209F-4EB7-8DC9-2FDD09C389EC}"/>
    <cellStyle name="Note 3 16" xfId="2005" xr:uid="{6FE9BFB4-D449-4E6B-B1A2-047E859219EA}"/>
    <cellStyle name="Note 3 2" xfId="730" xr:uid="{9E7C77F3-456E-4BDF-AFFD-3CAB07CBE47A}"/>
    <cellStyle name="Note 3 2 2" xfId="1353" xr:uid="{F678B68B-6A3F-4C5B-9CCF-D25F2123C36A}"/>
    <cellStyle name="Note 3 2 3" xfId="1743" xr:uid="{B60E5AD6-7C7C-4BCC-A975-E5748DD1FB27}"/>
    <cellStyle name="Note 3 2 4" xfId="2130" xr:uid="{0DE59FB2-FFA1-4B64-BF11-D0E445E02C1E}"/>
    <cellStyle name="Note 3 2 5" xfId="2515" xr:uid="{B34A6E53-D169-4EBA-9BF8-326B422154AE}"/>
    <cellStyle name="Note 3 2 6" xfId="2891" xr:uid="{98EE90EF-86BD-4198-B57F-4D2991740342}"/>
    <cellStyle name="Note 3 2 7" xfId="3258" xr:uid="{DE00C76B-C780-487A-8630-0E4185E3C600}"/>
    <cellStyle name="Note 3 2 8" xfId="3614" xr:uid="{9D71D41C-FB64-47D2-9EB8-CBD7FA75A139}"/>
    <cellStyle name="Note 3 3" xfId="871" xr:uid="{1B8B10F3-1BF6-4BE5-9F29-FA7B81A61AAC}"/>
    <cellStyle name="Note 3 3 2" xfId="1493" xr:uid="{DC11F90B-5031-42CC-A2F2-E515A7F2A102}"/>
    <cellStyle name="Note 3 3 3" xfId="1883" xr:uid="{F72651B8-8A40-4653-BCF0-761D1D064E61}"/>
    <cellStyle name="Note 3 3 4" xfId="2270" xr:uid="{2F1153EB-8D1F-4D4E-8523-D2947C72AC09}"/>
    <cellStyle name="Note 3 3 5" xfId="2655" xr:uid="{094D9371-9E27-4981-84CF-2D9D3E2F2516}"/>
    <cellStyle name="Note 3 3 6" xfId="3031" xr:uid="{5D104280-E6CC-4BDC-8C3B-469A24D3FE60}"/>
    <cellStyle name="Note 3 3 7" xfId="3398" xr:uid="{92C78DA1-F0BC-403E-B290-4CCFCD956C83}"/>
    <cellStyle name="Note 3 3 8" xfId="3754" xr:uid="{6854D5E6-1A75-4403-956B-DDCD809EC883}"/>
    <cellStyle name="Note 3 4" xfId="356" xr:uid="{7F0E9573-A410-4C4E-9F96-04278AAAD7A8}"/>
    <cellStyle name="Note 3 4 2" xfId="1071" xr:uid="{DC446C32-36AE-4004-A4E5-61A5AE037F46}"/>
    <cellStyle name="Note 3 4 3" xfId="1120" xr:uid="{357FD381-2D74-4693-BCF2-C37AE44D18BE}"/>
    <cellStyle name="Note 3 4 4" xfId="1108" xr:uid="{4E831FDB-747F-4998-B97F-5F93C3F90314}"/>
    <cellStyle name="Note 3 4 5" xfId="1047" xr:uid="{48A7CF3F-1AF4-426E-91B0-73A0DFA1F000}"/>
    <cellStyle name="Note 3 4 6" xfId="1048" xr:uid="{013897EA-AC73-4EA5-B807-A7E99D009AF1}"/>
    <cellStyle name="Note 3 4 7" xfId="160" xr:uid="{D3F58548-6762-43B9-B714-C90652729D62}"/>
    <cellStyle name="Note 3 4 8" xfId="1009" xr:uid="{1D9AB2AB-5559-417B-B8EC-16E14A102CC4}"/>
    <cellStyle name="Note 3 5" xfId="924" xr:uid="{5BBC9836-9B2A-4286-84E4-8104DC5EAFC9}"/>
    <cellStyle name="Note 3 5 2" xfId="1545" xr:uid="{A5E08BED-C792-4950-AD90-3B2F31FB047A}"/>
    <cellStyle name="Note 3 5 3" xfId="1936" xr:uid="{241B6712-F823-44A0-8800-AC8F651F027A}"/>
    <cellStyle name="Note 3 5 4" xfId="2322" xr:uid="{06BA75D3-7088-44DC-970A-1001C32A70B7}"/>
    <cellStyle name="Note 3 5 5" xfId="2708" xr:uid="{D3514B6A-399D-4929-B5CC-3BD515E0C0CD}"/>
    <cellStyle name="Note 3 5 6" xfId="3083" xr:uid="{460FB96C-8AF3-44DA-89EA-82213146D3D1}"/>
    <cellStyle name="Note 3 5 7" xfId="3450" xr:uid="{CBC681FC-573E-4054-9A57-23D686F874A5}"/>
    <cellStyle name="Note 3 5 8" xfId="3805" xr:uid="{599B4509-6A2C-4CBC-9843-899C73D54C76}"/>
    <cellStyle name="Note 3 6" xfId="946" xr:uid="{CEF8177A-6F36-4354-89A1-E9161A50AC64}"/>
    <cellStyle name="Note 3 6 2" xfId="1567" xr:uid="{E0B1DAA5-91C7-4DBD-8C2D-4432B56BFB6A}"/>
    <cellStyle name="Note 3 6 3" xfId="1958" xr:uid="{CDA707D0-2889-4462-9D01-93D7AD1AB820}"/>
    <cellStyle name="Note 3 6 4" xfId="2344" xr:uid="{4F1F46A0-7D9F-4CB9-9E9B-572484BAE44E}"/>
    <cellStyle name="Note 3 6 5" xfId="2730" xr:uid="{FA0D4A98-92B9-4A03-83E4-DE6F71B57646}"/>
    <cellStyle name="Note 3 6 6" xfId="3105" xr:uid="{7791B34E-BCB0-4FEC-A3F7-0E9DB6DA5B25}"/>
    <cellStyle name="Note 3 6 7" xfId="3472" xr:uid="{2162A630-FD11-47D9-B187-97A0878F766A}"/>
    <cellStyle name="Note 3 6 8" xfId="3827" xr:uid="{D7521732-E87A-4D80-A9B1-B13C29512C64}"/>
    <cellStyle name="Note 3 7" xfId="929" xr:uid="{64E5859B-79C1-40DC-A250-1CADB6C1B49B}"/>
    <cellStyle name="Note 3 7 2" xfId="1550" xr:uid="{EA96F44C-966C-4B23-B66A-A9A071F1BCBB}"/>
    <cellStyle name="Note 3 7 3" xfId="1941" xr:uid="{D4E5F696-FE0E-4B0E-A220-1AE7C8ABB392}"/>
    <cellStyle name="Note 3 7 4" xfId="2327" xr:uid="{93EAE693-FC04-487B-A6D8-BA1B8EA0EDFD}"/>
    <cellStyle name="Note 3 7 5" xfId="2713" xr:uid="{133B143B-09EF-40B3-931D-EDCFC2C2E5D0}"/>
    <cellStyle name="Note 3 7 6" xfId="3088" xr:uid="{68B99053-57B9-48A2-8905-949A10DBB500}"/>
    <cellStyle name="Note 3 7 7" xfId="3455" xr:uid="{5C418E90-18A8-4726-BD95-7D33DB055534}"/>
    <cellStyle name="Note 3 7 8" xfId="3810" xr:uid="{658A7942-57A1-4AB9-8468-5F437DC18DC7}"/>
    <cellStyle name="Note 3 8" xfId="824" xr:uid="{3DDAC6F8-9628-4508-8092-F7BB5AE3EABA}"/>
    <cellStyle name="Note 3 8 2" xfId="1446" xr:uid="{EF72E32B-5EB8-4C29-AD4A-B2D15CC19D93}"/>
    <cellStyle name="Note 3 8 3" xfId="1836" xr:uid="{ADBB07BF-15D0-4078-9327-96E83DE8BC64}"/>
    <cellStyle name="Note 3 8 4" xfId="2223" xr:uid="{8A657DAA-D413-41C9-8050-894119EF8C28}"/>
    <cellStyle name="Note 3 8 5" xfId="2608" xr:uid="{9623F29B-4EB7-4BBB-99E2-D1C415F8CFA0}"/>
    <cellStyle name="Note 3 8 6" xfId="2984" xr:uid="{1688804E-8C05-431E-9E87-1175BDE6C815}"/>
    <cellStyle name="Note 3 8 7" xfId="3351" xr:uid="{5977EC1B-96FF-43C5-8E14-92E6998A1634}"/>
    <cellStyle name="Note 3 8 8" xfId="3707" xr:uid="{3BDBF750-46CC-4CBD-92E4-38F754AC8B6E}"/>
    <cellStyle name="Note 3 9" xfId="384" xr:uid="{38165499-F714-4CC3-954D-90671D00BF2A}"/>
    <cellStyle name="Note 4" xfId="386" xr:uid="{36C54BE0-6515-4560-9C4C-D0798CCDD573}"/>
    <cellStyle name="Note 4 10" xfId="143" xr:uid="{40D2B648-4022-4F3D-9CD7-9E12E688F704}"/>
    <cellStyle name="Note 4 11" xfId="1182" xr:uid="{429148B9-63F1-4A46-A0C1-24A576EB7148}"/>
    <cellStyle name="Note 4 12" xfId="1228" xr:uid="{A7445A6E-EAA0-4BC8-B4DB-6151A014C53F}"/>
    <cellStyle name="Note 4 13" xfId="139" xr:uid="{AF2EC0C2-3167-4F4D-A144-9972E13ACFC6}"/>
    <cellStyle name="Note 4 14" xfId="2391" xr:uid="{68A7965C-9927-4DC7-83A0-C512F16286B5}"/>
    <cellStyle name="Note 4 15" xfId="147" xr:uid="{F9F47171-5F5D-4EF3-950B-93833203C4F6}"/>
    <cellStyle name="Note 4 2" xfId="732" xr:uid="{E22CD095-39F8-47A4-81F5-9536BEA1DD14}"/>
    <cellStyle name="Note 4 2 2" xfId="1355" xr:uid="{5A9AFBE4-606C-4035-819F-EDF4E4EA919F}"/>
    <cellStyle name="Note 4 2 3" xfId="1745" xr:uid="{642BD11F-93FB-493F-9B78-DE2F4D2B37EA}"/>
    <cellStyle name="Note 4 2 4" xfId="2132" xr:uid="{B8C75632-6A32-4AF0-98C5-F0F5CD013B51}"/>
    <cellStyle name="Note 4 2 5" xfId="2517" xr:uid="{106F71C6-7ED4-46D0-84FE-F19C41C4CFCD}"/>
    <cellStyle name="Note 4 2 6" xfId="2893" xr:uid="{1A6CEB42-15AB-45FA-80D4-C5F82F482A52}"/>
    <cellStyle name="Note 4 2 7" xfId="3260" xr:uid="{12390BB8-3AD0-4685-A26B-B06D62E2EDEF}"/>
    <cellStyle name="Note 4 2 8" xfId="3616" xr:uid="{397A0A9D-7936-44BC-9B08-6C7B4AE34BDD}"/>
    <cellStyle name="Note 4 3" xfId="634" xr:uid="{2B70E3EC-20FB-4C84-8E9A-F6ED77060BCF}"/>
    <cellStyle name="Note 4 3 2" xfId="1258" xr:uid="{1F7563C1-E96E-4EC9-AA72-1FA7D40215FA}"/>
    <cellStyle name="Note 4 3 3" xfId="1649" xr:uid="{875559FE-4E14-463C-A6D5-3AD1D4B354BF}"/>
    <cellStyle name="Note 4 3 4" xfId="2036" xr:uid="{66750B6D-6345-4B3E-B331-40BD5CEB0C02}"/>
    <cellStyle name="Note 4 3 5" xfId="2421" xr:uid="{6459324B-18EC-47E1-880E-084A864F1DF2}"/>
    <cellStyle name="Note 4 3 6" xfId="2798" xr:uid="{66AB0830-8916-4F71-9F0C-C61CB81D1054}"/>
    <cellStyle name="Note 4 3 7" xfId="3164" xr:uid="{1AEA3A84-90D3-466C-B3E0-0B4172F82059}"/>
    <cellStyle name="Note 4 3 8" xfId="3521" xr:uid="{7B1E19E2-BC3B-4C4E-98FA-8E411C9AE6EE}"/>
    <cellStyle name="Note 4 4" xfId="710" xr:uid="{4E7C7ADB-3EC9-48B4-B99D-28F37B40361F}"/>
    <cellStyle name="Note 4 4 2" xfId="1333" xr:uid="{6F37DDAD-B41F-4F4A-9E65-72CC2F8C48B0}"/>
    <cellStyle name="Note 4 4 3" xfId="1724" xr:uid="{48D9AB67-2911-4E2A-849C-50E8E8C17A33}"/>
    <cellStyle name="Note 4 4 4" xfId="2110" xr:uid="{13C8AA75-F8CF-4270-81C8-11D80F36A704}"/>
    <cellStyle name="Note 4 4 5" xfId="2496" xr:uid="{E9D165B4-F806-4AF7-8C92-BEC42D43CBAF}"/>
    <cellStyle name="Note 4 4 6" xfId="2872" xr:uid="{9B315D5B-627A-4AFB-8891-147C25463A16}"/>
    <cellStyle name="Note 4 4 7" xfId="3239" xr:uid="{5FF6D8F6-2C34-4321-A885-E5302D051E50}"/>
    <cellStyle name="Note 4 4 8" xfId="3595" xr:uid="{9BECC54D-1C5E-475E-BF12-F10A7EC435ED}"/>
    <cellStyle name="Note 4 5" xfId="370" xr:uid="{330204C2-80B6-4D7C-AC00-813D2A617BD1}"/>
    <cellStyle name="Note 4 5 2" xfId="1083" xr:uid="{9954CEFD-8E1B-4B04-9D3A-02521D6523BE}"/>
    <cellStyle name="Note 4 5 3" xfId="1540" xr:uid="{27D8EAE9-D244-4F93-B00E-0683801571C4}"/>
    <cellStyle name="Note 4 5 4" xfId="1931" xr:uid="{E42E37D8-3C76-478C-A2E9-728D358ADBE8}"/>
    <cellStyle name="Note 4 5 5" xfId="137" xr:uid="{28642E8B-07AC-4532-8364-5B48586FF28A}"/>
    <cellStyle name="Note 4 5 6" xfId="2703" xr:uid="{0EE27BF0-A0D5-4640-BFFC-99BBF819D660}"/>
    <cellStyle name="Note 4 5 7" xfId="1173" xr:uid="{343DFF8C-5ADA-4229-9D6C-3195FC8D1597}"/>
    <cellStyle name="Note 4 5 8" xfId="3445" xr:uid="{6C772D79-2FEF-4F15-8F26-F69C744ACCFF}"/>
    <cellStyle name="Note 4 6" xfId="660" xr:uid="{6648F023-9517-4707-9102-89488ED63A41}"/>
    <cellStyle name="Note 4 6 2" xfId="1284" xr:uid="{1029EA20-96DB-404F-9645-C8E96A5C255E}"/>
    <cellStyle name="Note 4 6 3" xfId="1675" xr:uid="{A2DAEDDE-0237-429D-B839-AD1AC1DF1FA5}"/>
    <cellStyle name="Note 4 6 4" xfId="2061" xr:uid="{1E422936-D31B-40FB-80AF-DA941047D239}"/>
    <cellStyle name="Note 4 6 5" xfId="2447" xr:uid="{0B5DFAEB-1927-4343-9BB5-F65F6AD35619}"/>
    <cellStyle name="Note 4 6 6" xfId="2823" xr:uid="{3C3D770C-7E7F-4244-A7BA-95AD976133B0}"/>
    <cellStyle name="Note 4 6 7" xfId="3190" xr:uid="{1B0DA31F-18A5-49B7-A8B0-25C24ACF621D}"/>
    <cellStyle name="Note 4 6 8" xfId="3546" xr:uid="{43569EDE-E3AD-4F43-9C19-8E7626C12F42}"/>
    <cellStyle name="Note 4 7" xfId="622" xr:uid="{33781CE9-BFA1-42DE-9D93-9E1F204FF902}"/>
    <cellStyle name="Note 4 7 2" xfId="1246" xr:uid="{F053D739-B689-4684-AF9D-C3A78F109844}"/>
    <cellStyle name="Note 4 7 3" xfId="1637" xr:uid="{EFE104A5-B12A-474C-8009-BA4CF2D595F6}"/>
    <cellStyle name="Note 4 7 4" xfId="2024" xr:uid="{44BCE229-BFDF-4CB0-8E88-F6E461B3454F}"/>
    <cellStyle name="Note 4 7 5" xfId="2409" xr:uid="{7E436B38-1F05-4BC2-A023-960A2EB9682E}"/>
    <cellStyle name="Note 4 7 6" xfId="2786" xr:uid="{384C24E4-8624-4755-8DD7-D759D2C72D4A}"/>
    <cellStyle name="Note 4 7 7" xfId="3152" xr:uid="{F5505D4C-1743-41FC-931E-39C965C1861C}"/>
    <cellStyle name="Note 4 7 8" xfId="3509" xr:uid="{D34C31DC-FDFD-4433-9D9E-4F4B94137EC6}"/>
    <cellStyle name="Note 4 8" xfId="692" xr:uid="{45CD62A5-1F26-4F3F-AB83-E04140922FAF}"/>
    <cellStyle name="Note 4 8 2" xfId="1315" xr:uid="{DC5F8D0D-F7D1-443E-B99F-BDBA49BEFD8C}"/>
    <cellStyle name="Note 4 8 3" xfId="1706" xr:uid="{1441FC36-5516-4138-BA41-6685BA5187A6}"/>
    <cellStyle name="Note 4 8 4" xfId="2092" xr:uid="{654F27A8-A60E-4DBE-B126-AF3013C31138}"/>
    <cellStyle name="Note 4 8 5" xfId="2478" xr:uid="{3001E5B4-802B-4EE6-A06A-B0F3C3512A18}"/>
    <cellStyle name="Note 4 8 6" xfId="2854" xr:uid="{371ED095-4815-4D77-B14B-2F78E9AB6374}"/>
    <cellStyle name="Note 4 8 7" xfId="3221" xr:uid="{3C787CFB-C900-4A50-8780-5831AB3FC273}"/>
    <cellStyle name="Note 4 8 8" xfId="3577" xr:uid="{4CE590DB-93DD-4C16-8084-5764FBC9FD80}"/>
    <cellStyle name="Note 4 9" xfId="1096" xr:uid="{7C7D9FA1-AEBB-4376-8FCB-7DB1F49D33CC}"/>
    <cellStyle name="Output 2" xfId="102" xr:uid="{00000000-0005-0000-0000-000069000000}"/>
    <cellStyle name="Output 2 2" xfId="704" xr:uid="{CD40E81F-F379-45D7-A868-5924FFEADF5E}"/>
    <cellStyle name="Output 2 2 2" xfId="1327" xr:uid="{89182021-F926-4A81-B951-CAE8AABF85A8}"/>
    <cellStyle name="Output 2 2 3" xfId="1718" xr:uid="{313F2BE8-FC06-425D-A876-2BAF832FDF6B}"/>
    <cellStyle name="Output 2 2 4" xfId="2104" xr:uid="{79D2B88E-7155-4630-84FC-1B7A1782E427}"/>
    <cellStyle name="Output 2 2 5" xfId="2490" xr:uid="{E84F18FF-F69F-41CE-A285-0602085EF80C}"/>
    <cellStyle name="Output 2 2 6" xfId="2866" xr:uid="{6C031695-B261-4D09-9CBC-F3474D372EB1}"/>
    <cellStyle name="Output 2 2 7" xfId="3233" xr:uid="{B8D80F0D-DCAD-4CDA-A6D1-0DF611BF45B1}"/>
    <cellStyle name="Output 2 2 8" xfId="3589" xr:uid="{1FB20190-5157-45BD-A30D-D98FE0579AB5}"/>
    <cellStyle name="Output 2 3" xfId="715" xr:uid="{0A4611AC-8082-4B67-9967-D71BBD8A0901}"/>
    <cellStyle name="Output 2 3 2" xfId="1338" xr:uid="{BC4E8B2C-4CD4-42AA-BF52-F16E7C4F228D}"/>
    <cellStyle name="Output 2 3 3" xfId="1729" xr:uid="{CDD57846-7AA6-4BF7-9D3A-76D8682AD2BB}"/>
    <cellStyle name="Output 2 3 4" xfId="2115" xr:uid="{D769B45B-BE3F-4FB1-ACF7-7D6F19FB943D}"/>
    <cellStyle name="Output 2 3 5" xfId="2501" xr:uid="{DD3652F3-2C71-4FE7-A30A-6A50DAB79C2B}"/>
    <cellStyle name="Output 2 3 6" xfId="2877" xr:uid="{381E1197-D514-48DC-BF92-7EF795901924}"/>
    <cellStyle name="Output 2 3 7" xfId="3244" xr:uid="{7C6E6FA6-BFFE-4F53-BA65-2A27B9FE4375}"/>
    <cellStyle name="Output 2 3 8" xfId="3600" xr:uid="{3FAB6A7D-F334-489B-BDBC-B550C7F12993}"/>
    <cellStyle name="Output 2 4" xfId="900" xr:uid="{A02A1EB4-4D7B-4B17-9976-1E93A37639C9}"/>
    <cellStyle name="Output 2 4 2" xfId="1521" xr:uid="{B1B5CFB0-1BEA-4B12-B256-7F6489376A7F}"/>
    <cellStyle name="Output 2 4 3" xfId="1912" xr:uid="{D362243C-1BEA-4360-9DEA-225AC0AF4C0F}"/>
    <cellStyle name="Output 2 4 4" xfId="2298" xr:uid="{4B8CE852-D3F9-4A51-9D90-99EEF09338ED}"/>
    <cellStyle name="Output 2 4 5" xfId="2684" xr:uid="{4B1B863C-8893-478E-BA1C-B89563606889}"/>
    <cellStyle name="Output 2 4 6" xfId="3059" xr:uid="{13791283-CD28-41CC-827F-0D2E49F8C38B}"/>
    <cellStyle name="Output 2 4 7" xfId="3426" xr:uid="{6741811B-64DE-4515-B30E-19D7AE07F5EC}"/>
    <cellStyle name="Output 2 4 8" xfId="3782" xr:uid="{FFADDC5F-7C83-48B7-B57F-379B47E45878}"/>
    <cellStyle name="Output 2 5" xfId="846" xr:uid="{C998DAEC-5CC4-4C11-BA56-45F43E56A79D}"/>
    <cellStyle name="Output 2 5 2" xfId="1468" xr:uid="{E36252BA-CE15-4D0C-8142-E33B50AAEA81}"/>
    <cellStyle name="Output 2 5 3" xfId="1858" xr:uid="{4862642D-2DF3-479C-B62A-AA49E12711C6}"/>
    <cellStyle name="Output 2 5 4" xfId="2245" xr:uid="{22602A38-F5E1-4BD9-8660-DFB8F7D18E57}"/>
    <cellStyle name="Output 2 5 5" xfId="2630" xr:uid="{417DEF09-6FE8-490E-8730-2C69CFD03BFD}"/>
    <cellStyle name="Output 2 5 6" xfId="3006" xr:uid="{A93346AC-D26C-4D17-A0CA-6FD038B3F7FA}"/>
    <cellStyle name="Output 2 5 7" xfId="3373" xr:uid="{02CBE1F2-9BE9-4A66-8364-ED4CC7F46DBB}"/>
    <cellStyle name="Output 2 5 8" xfId="3729" xr:uid="{1987564B-3B4E-4AC2-8122-625525F60CBA}"/>
    <cellStyle name="Output 2 6" xfId="932" xr:uid="{4E1EB5AD-984E-4CE3-BF1A-1B00121A2BB2}"/>
    <cellStyle name="Output 2 6 2" xfId="1553" xr:uid="{CDA0C12E-2A30-4576-B939-C3B09844FD82}"/>
    <cellStyle name="Output 2 6 3" xfId="1944" xr:uid="{F92062C7-32A8-4421-A917-5C23DC456145}"/>
    <cellStyle name="Output 2 6 4" xfId="2330" xr:uid="{D69BE54E-8CF1-4A03-9DDC-FEA4F48D4F40}"/>
    <cellStyle name="Output 2 6 5" xfId="2716" xr:uid="{0DBBB06F-58BD-477A-B201-DDCA7151C1D3}"/>
    <cellStyle name="Output 2 6 6" xfId="3091" xr:uid="{05EB9C12-129D-4C26-8651-307FC7F3DC78}"/>
    <cellStyle name="Output 2 6 7" xfId="3458" xr:uid="{0C44052B-7E9E-4C37-8857-809BDE5E02AC}"/>
    <cellStyle name="Output 2 6 8" xfId="3813" xr:uid="{F6C481BC-616F-453E-84E5-23EE852F0FAD}"/>
    <cellStyle name="Output 2 7" xfId="179" xr:uid="{E3EC79B4-6756-4C73-91D4-0AC689A870B6}"/>
    <cellStyle name="Output 2 8" xfId="1049" xr:uid="{91F819BA-2C15-4F95-9071-DBCAF5CCDD90}"/>
    <cellStyle name="Output 3" xfId="383" xr:uid="{D78446CD-B0CB-4F2E-9184-45DCE238D3DF}"/>
    <cellStyle name="Output 3 10" xfId="1133" xr:uid="{C4445F19-99C1-455C-B5AC-D781B495FA94}"/>
    <cellStyle name="Output 3 11" xfId="1106" xr:uid="{3AA18AAC-9B04-456D-9AEE-46B830D11713}"/>
    <cellStyle name="Output 3 12" xfId="162" xr:uid="{6693B654-C653-46DF-A394-844581FA49C5}"/>
    <cellStyle name="Output 3 13" xfId="138" xr:uid="{7B110D12-E049-43B1-BC2B-CF025F5B6AF0}"/>
    <cellStyle name="Output 3 14" xfId="1997" xr:uid="{D9BC6FA5-033A-42FD-97BF-7DF766498869}"/>
    <cellStyle name="Output 3 15" xfId="1196" xr:uid="{49745F82-6C13-4785-BEEF-DA70644F0E69}"/>
    <cellStyle name="Output 3 2" xfId="729" xr:uid="{7D82D705-BB6C-4D47-ADDF-1A8B3FD0A846}"/>
    <cellStyle name="Output 3 2 2" xfId="1352" xr:uid="{41440FF3-BD62-4FA2-BF79-B35486F2406F}"/>
    <cellStyle name="Output 3 2 3" xfId="1742" xr:uid="{42278D7F-B0C6-40FC-9D03-7A5BACDE40BB}"/>
    <cellStyle name="Output 3 2 4" xfId="2129" xr:uid="{E22BBE4F-A593-4A23-8B02-9417D3408E98}"/>
    <cellStyle name="Output 3 2 5" xfId="2514" xr:uid="{A76C70AE-30F5-4EF6-8DF1-04728F7C9B2A}"/>
    <cellStyle name="Output 3 2 6" xfId="2890" xr:uid="{E94FAF7D-AF8A-49CB-88A0-32B02CAD298A}"/>
    <cellStyle name="Output 3 2 7" xfId="3257" xr:uid="{7EF8377A-5100-4380-91E1-14C67BC87B63}"/>
    <cellStyle name="Output 3 2 8" xfId="3613" xr:uid="{483DBEC8-96FA-4B94-91F7-7656C83644E2}"/>
    <cellStyle name="Output 3 3" xfId="703" xr:uid="{3194CFDB-3CDF-4F66-B229-9246ACAE1D5C}"/>
    <cellStyle name="Output 3 3 2" xfId="1326" xr:uid="{08161B00-4A13-442E-9455-95967E3AC61D}"/>
    <cellStyle name="Output 3 3 3" xfId="1717" xr:uid="{EF345021-630B-44E1-983C-F9EAC3C045B1}"/>
    <cellStyle name="Output 3 3 4" xfId="2103" xr:uid="{D8501C5A-A13E-41E2-8AEB-7777F8002E57}"/>
    <cellStyle name="Output 3 3 5" xfId="2489" xr:uid="{338F6F0E-CB18-45C8-ADF4-5AD554CE4F5C}"/>
    <cellStyle name="Output 3 3 6" xfId="2865" xr:uid="{E8F90B07-7F27-422C-9C26-774BC216A27D}"/>
    <cellStyle name="Output 3 3 7" xfId="3232" xr:uid="{8A644346-5612-4FAF-9D87-09450E5D3716}"/>
    <cellStyle name="Output 3 3 8" xfId="3588" xr:uid="{150594D8-DB48-4264-85F3-1E2AE043EFE5}"/>
    <cellStyle name="Output 3 4" xfId="877" xr:uid="{847254D7-6AF8-4E23-8112-02080DC1B55A}"/>
    <cellStyle name="Output 3 4 2" xfId="1499" xr:uid="{D0E7232C-29F2-4F11-96D5-BCCC5EE66888}"/>
    <cellStyle name="Output 3 4 3" xfId="1889" xr:uid="{FD4649AB-1312-4C1A-A052-F1DFA489A139}"/>
    <cellStyle name="Output 3 4 4" xfId="2276" xr:uid="{87C77E13-FA7D-49E5-A363-D96194D75588}"/>
    <cellStyle name="Output 3 4 5" xfId="2661" xr:uid="{0480A63F-86DF-48C8-A56F-3F7F363C5EDD}"/>
    <cellStyle name="Output 3 4 6" xfId="3037" xr:uid="{32155020-3BC3-47F7-98E0-A2FFE19427CF}"/>
    <cellStyle name="Output 3 4 7" xfId="3404" xr:uid="{3F09BCCD-FE65-438B-A6F8-B9E60BE7E519}"/>
    <cellStyle name="Output 3 4 8" xfId="3760" xr:uid="{E30DE4FF-A4D7-4368-964B-94E369A1973D}"/>
    <cellStyle name="Output 3 5" xfId="714" xr:uid="{DE950814-DF98-4EFC-9729-575A063CFCC1}"/>
    <cellStyle name="Output 3 5 2" xfId="1337" xr:uid="{C40F2FF5-E4BF-4AA8-90C4-93418925F7DF}"/>
    <cellStyle name="Output 3 5 3" xfId="1728" xr:uid="{1BEDD23F-1CDE-49BA-B628-6725AFD168F8}"/>
    <cellStyle name="Output 3 5 4" xfId="2114" xr:uid="{58365C4A-0463-4BFA-B0E1-A22C6257FA36}"/>
    <cellStyle name="Output 3 5 5" xfId="2500" xr:uid="{C4F2E608-5250-4381-A5F4-E42AB30B408C}"/>
    <cellStyle name="Output 3 5 6" xfId="2876" xr:uid="{B7DC4836-5181-41EA-9EA2-F508DF0DA9E0}"/>
    <cellStyle name="Output 3 5 7" xfId="3243" xr:uid="{1298A5F8-1F51-4380-B08D-AB191EFFB3F3}"/>
    <cellStyle name="Output 3 5 8" xfId="3599" xr:uid="{C8E24A80-0CEB-4B8D-96BF-66E2F12B4F09}"/>
    <cellStyle name="Output 3 6" xfId="868" xr:uid="{D262C8C1-9D14-43BE-87B6-64DD22E48D28}"/>
    <cellStyle name="Output 3 6 2" xfId="1490" xr:uid="{AF15B922-F6B6-4329-9966-8E4A50E98148}"/>
    <cellStyle name="Output 3 6 3" xfId="1880" xr:uid="{FE571D8E-36E7-4419-9459-DC814B287130}"/>
    <cellStyle name="Output 3 6 4" xfId="2267" xr:uid="{D1B8282A-E79D-43AC-8D1C-32D33FBEC2ED}"/>
    <cellStyle name="Output 3 6 5" xfId="2652" xr:uid="{6B21A2AC-2F28-4717-9E8D-A52D1F2F2D26}"/>
    <cellStyle name="Output 3 6 6" xfId="3028" xr:uid="{734C904F-1A9E-49E5-B918-397081340943}"/>
    <cellStyle name="Output 3 6 7" xfId="3395" xr:uid="{F482E2F8-9720-4AC3-9303-5A78D3770C80}"/>
    <cellStyle name="Output 3 6 8" xfId="3751" xr:uid="{6AB18899-1E6B-43FC-AB7A-6279C1657CEF}"/>
    <cellStyle name="Output 3 7" xfId="779" xr:uid="{9160F1B3-6C49-4E41-BA99-09B534EDF10C}"/>
    <cellStyle name="Output 3 7 2" xfId="1402" xr:uid="{87D7C688-B8B9-47C1-B7A3-41896E247C7C}"/>
    <cellStyle name="Output 3 7 3" xfId="1792" xr:uid="{DB91F780-CD84-4D76-BCA0-D1E9D1203D70}"/>
    <cellStyle name="Output 3 7 4" xfId="2179" xr:uid="{FF6DEE94-90FA-4E60-B6FD-C177E356A43C}"/>
    <cellStyle name="Output 3 7 5" xfId="2564" xr:uid="{5D5BAD3D-B787-431A-A9A5-BAEC9CACDBEC}"/>
    <cellStyle name="Output 3 7 6" xfId="2940" xr:uid="{E0B947C2-6E9B-480D-A999-EA540CC006B6}"/>
    <cellStyle name="Output 3 7 7" xfId="3307" xr:uid="{1BE34701-843B-4610-95BE-C91FB0BB0278}"/>
    <cellStyle name="Output 3 7 8" xfId="3663" xr:uid="{B2B0B006-2D16-46D1-AA1D-B767BED0DB4B}"/>
    <cellStyle name="Output 3 8" xfId="959" xr:uid="{8C48AF90-8BA9-4AEB-AE93-1DBF81755101}"/>
    <cellStyle name="Output 3 8 2" xfId="1580" xr:uid="{72F5EE3B-FE0F-4212-B03D-207A46169292}"/>
    <cellStyle name="Output 3 8 3" xfId="1971" xr:uid="{274D4E36-7FC9-40F4-8353-EDA8BC1B2141}"/>
    <cellStyle name="Output 3 8 4" xfId="2357" xr:uid="{8E091FB9-E783-400A-A1C4-8F46474254B5}"/>
    <cellStyle name="Output 3 8 5" xfId="2743" xr:uid="{57E470D5-96C9-41C2-8618-3CCA6DB0F23A}"/>
    <cellStyle name="Output 3 8 6" xfId="3118" xr:uid="{126BEF5E-A9DA-4E74-BF3D-54552AE4B166}"/>
    <cellStyle name="Output 3 8 7" xfId="3485" xr:uid="{CCB74026-D753-4125-99FD-4235135CB3AE}"/>
    <cellStyle name="Output 3 8 8" xfId="3840" xr:uid="{69CD077C-C6AB-4973-A07B-61E9F970B212}"/>
    <cellStyle name="Output 3 9" xfId="1092" xr:uid="{FC7E033C-4B52-4C4E-8725-C964825FD5E3}"/>
    <cellStyle name="Output 4" xfId="388" xr:uid="{3333F87E-4F1B-4CA7-852C-CAD155C56BB4}"/>
    <cellStyle name="Output 4 10" xfId="1066" xr:uid="{385AAFDC-FD37-468A-96B3-2B6807F3F7F8}"/>
    <cellStyle name="Output 4 11" xfId="166" xr:uid="{B560CD48-7D5C-4362-8AC9-6C299E3884EC}"/>
    <cellStyle name="Output 4 12" xfId="1619" xr:uid="{720DA822-9EB7-45BB-AE26-6D562505AAC0}"/>
    <cellStyle name="Output 4 13" xfId="1610" xr:uid="{D32C882D-596B-42F5-ABB9-8D9EAC931570}"/>
    <cellStyle name="Output 4 14" xfId="1075" xr:uid="{82318E51-C8B0-49BE-8EB8-4E0A8FFDE653}"/>
    <cellStyle name="Output 4 15" xfId="1011" xr:uid="{367CBEDC-F603-4D40-B502-E72C7F9689F0}"/>
    <cellStyle name="Output 4 2" xfId="733" xr:uid="{9FB956D2-5098-4C08-899D-7F51C32DD8C3}"/>
    <cellStyle name="Output 4 2 2" xfId="1356" xr:uid="{C953123E-9A43-461E-98ED-F99D19D5E7CD}"/>
    <cellStyle name="Output 4 2 3" xfId="1746" xr:uid="{AC6D3D85-B3E8-4EAD-88B8-1A516B60760E}"/>
    <cellStyle name="Output 4 2 4" xfId="2133" xr:uid="{8EF24F9F-EF67-40B5-A5E1-EE896E19122F}"/>
    <cellStyle name="Output 4 2 5" xfId="2518" xr:uid="{0EA06554-E4B1-43EC-BED5-64DA40255CA3}"/>
    <cellStyle name="Output 4 2 6" xfId="2894" xr:uid="{79764E4D-183D-4EB2-B906-E3CD11F78269}"/>
    <cellStyle name="Output 4 2 7" xfId="3261" xr:uid="{A20B37F7-0BB9-43B6-A0B6-4A9E133F3777}"/>
    <cellStyle name="Output 4 2 8" xfId="3617" xr:uid="{43B0B90A-91E0-41BA-9805-CDE09495F71F}"/>
    <cellStyle name="Output 4 3" xfId="342" xr:uid="{80CCC78D-0C6F-482E-812D-0DE5B59C3136}"/>
    <cellStyle name="Output 4 3 2" xfId="1062" xr:uid="{71066644-D19C-47CC-8C36-58B5EC11773D}"/>
    <cellStyle name="Output 4 3 3" xfId="1043" xr:uid="{E90FE1B5-F9BC-4455-B5FF-CAD004E4F61F}"/>
    <cellStyle name="Output 4 3 4" xfId="995" xr:uid="{F8F200FE-455E-414A-9704-BFAF2ACA25B6}"/>
    <cellStyle name="Output 4 3 5" xfId="2009" xr:uid="{56EAF35C-53EC-4DD3-8765-B616C0293F85}"/>
    <cellStyle name="Output 4 3 6" xfId="151" xr:uid="{24373DE9-13F9-4804-B4F6-E3C727ECE2AF}"/>
    <cellStyle name="Output 4 3 7" xfId="2774" xr:uid="{F5BC5DDA-101E-48FC-A7FB-A5666C2881F7}"/>
    <cellStyle name="Output 4 3 8" xfId="1019" xr:uid="{287D5330-29FB-4966-B8FF-30EA436E2B8E}"/>
    <cellStyle name="Output 4 4" xfId="827" xr:uid="{5CB97D47-FA66-4B59-99AF-64968F404318}"/>
    <cellStyle name="Output 4 4 2" xfId="1449" xr:uid="{135FA413-DFC7-40DB-B603-71665AD0D08D}"/>
    <cellStyle name="Output 4 4 3" xfId="1839" xr:uid="{5912B927-D6B2-4913-ABB2-8CE01485ECA6}"/>
    <cellStyle name="Output 4 4 4" xfId="2226" xr:uid="{4F0B0E4F-B16A-4F02-833F-090B6AC8CDB3}"/>
    <cellStyle name="Output 4 4 5" xfId="2611" xr:uid="{17BEB843-B256-4DCA-8FA0-76E78EA61B36}"/>
    <cellStyle name="Output 4 4 6" xfId="2987" xr:uid="{04367274-8645-4772-B3E5-16555CC630B0}"/>
    <cellStyle name="Output 4 4 7" xfId="3354" xr:uid="{E6A426E6-D2FC-4875-B83A-F3854DAB0CF4}"/>
    <cellStyle name="Output 4 4 8" xfId="3710" xr:uid="{E40149CE-5FC0-4BAC-9D3E-1A1EDFA122B9}"/>
    <cellStyle name="Output 4 5" xfId="673" xr:uid="{AD89ED8B-4F57-486B-907A-87C907D59990}"/>
    <cellStyle name="Output 4 5 2" xfId="1297" xr:uid="{DF5372D2-2926-49FE-A14C-4CE5895D78A8}"/>
    <cellStyle name="Output 4 5 3" xfId="1688" xr:uid="{8E97081F-15F5-4367-84E6-AB7C91C05DCB}"/>
    <cellStyle name="Output 4 5 4" xfId="2074" xr:uid="{5C9448A3-FAA9-41D7-8066-CCE04E96F80A}"/>
    <cellStyle name="Output 4 5 5" xfId="2460" xr:uid="{8F3C6A44-9ACB-4A6E-8B9B-0CCD52CE1D42}"/>
    <cellStyle name="Output 4 5 6" xfId="2836" xr:uid="{4F101A4B-4491-4208-8402-CEF74C4BE80F}"/>
    <cellStyle name="Output 4 5 7" xfId="3203" xr:uid="{B0991E62-2713-423E-A87D-B04990B9BFAE}"/>
    <cellStyle name="Output 4 5 8" xfId="3559" xr:uid="{676FF94C-5615-4FFB-9015-6DD98A84D53E}"/>
    <cellStyle name="Output 4 6" xfId="927" xr:uid="{14596B58-A5F3-4022-A13D-11EA8CFA8132}"/>
    <cellStyle name="Output 4 6 2" xfId="1548" xr:uid="{623C2E4C-F557-49D5-9451-C5BAE6F2D55D}"/>
    <cellStyle name="Output 4 6 3" xfId="1939" xr:uid="{A1022869-2C35-4A6B-A4D0-C56E0CA3BECC}"/>
    <cellStyle name="Output 4 6 4" xfId="2325" xr:uid="{12B15A09-586D-4FE2-8C04-42529FD0DB29}"/>
    <cellStyle name="Output 4 6 5" xfId="2711" xr:uid="{E23EB19F-3ACA-4E41-B4AD-E87AEA371975}"/>
    <cellStyle name="Output 4 6 6" xfId="3086" xr:uid="{809F2C02-4787-40D0-85E1-96795B0F40C5}"/>
    <cellStyle name="Output 4 6 7" xfId="3453" xr:uid="{02DE7E90-9D24-4E0D-BB12-FF52E5D8069E}"/>
    <cellStyle name="Output 4 6 8" xfId="3808" xr:uid="{88988109-102B-49B5-8ABE-CE9D1CA82850}"/>
    <cellStyle name="Output 4 7" xfId="666" xr:uid="{31735FB3-BDE5-4CA8-8619-C2B620F2B02D}"/>
    <cellStyle name="Output 4 7 2" xfId="1290" xr:uid="{169D5FE4-1328-4552-947A-2E26499C9FED}"/>
    <cellStyle name="Output 4 7 3" xfId="1681" xr:uid="{7AFB3270-7AD0-4999-9CB4-544854E16536}"/>
    <cellStyle name="Output 4 7 4" xfId="2067" xr:uid="{9F34A70A-FE0B-480E-AC80-8360EE38084E}"/>
    <cellStyle name="Output 4 7 5" xfId="2453" xr:uid="{32EB29C3-3C02-44B4-BA8E-C9122E81FFCB}"/>
    <cellStyle name="Output 4 7 6" xfId="2829" xr:uid="{F230DDE0-E173-4341-BE74-FBB875A4ED6B}"/>
    <cellStyle name="Output 4 7 7" xfId="3196" xr:uid="{7D781398-D4C5-4B30-971B-F4B73F7B1FA4}"/>
    <cellStyle name="Output 4 7 8" xfId="3552" xr:uid="{EB15A467-69AC-4BB5-8D54-4407ECED8836}"/>
    <cellStyle name="Output 4 8" xfId="695" xr:uid="{99FFD51B-74C6-40CD-990A-13EB8C52B3B5}"/>
    <cellStyle name="Output 4 8 2" xfId="1318" xr:uid="{B7475FDE-94FE-4AFE-8B00-2EEF0BB29506}"/>
    <cellStyle name="Output 4 8 3" xfId="1709" xr:uid="{DF4F6827-237C-4A8F-A981-72B38EE5FF0E}"/>
    <cellStyle name="Output 4 8 4" xfId="2095" xr:uid="{48559673-867C-470C-86CB-4A43EA2BF4F4}"/>
    <cellStyle name="Output 4 8 5" xfId="2481" xr:uid="{3BE12BA0-FFC0-491D-9490-2FAE21EC4F31}"/>
    <cellStyle name="Output 4 8 6" xfId="2857" xr:uid="{A12759FA-0137-433E-A0D2-D69343DC0963}"/>
    <cellStyle name="Output 4 8 7" xfId="3224" xr:uid="{009D7AA3-E79E-42FA-B262-6F98FF0897DF}"/>
    <cellStyle name="Output 4 8 8" xfId="3580" xr:uid="{451BDEE9-4100-453A-A95A-0DE31D697316}"/>
    <cellStyle name="Output 4 9" xfId="1097" xr:uid="{A9AAF453-6F4C-4960-A298-223D22A2CFC2}"/>
    <cellStyle name="Parameter" xfId="103" xr:uid="{00000000-0005-0000-0000-00006A000000}"/>
    <cellStyle name="Parameter#" xfId="104" xr:uid="{00000000-0005-0000-0000-00006B000000}"/>
    <cellStyle name="Parameter# 2" xfId="423" xr:uid="{2FC677EA-C6B7-431E-93A3-7EA71AB5C252}"/>
    <cellStyle name="Parameter# 3" xfId="320" xr:uid="{71B5865F-5298-4CBD-8A12-F0CB66FC7B1E}"/>
    <cellStyle name="Parameter#_Forecast PREFU20" xfId="606" xr:uid="{9EA21926-EAC5-4DA3-B450-D1521FB9C646}"/>
    <cellStyle name="Parameter$#" xfId="105" xr:uid="{00000000-0005-0000-0000-00006C000000}"/>
    <cellStyle name="Parameter$#.##" xfId="106" xr:uid="{00000000-0005-0000-0000-00006D000000}"/>
    <cellStyle name="Parameter$m" xfId="107" xr:uid="{00000000-0005-0000-0000-00006E000000}"/>
    <cellStyle name="Parameter$m 2" xfId="424" xr:uid="{801A1A5B-9964-43E6-B4C5-55BC8E25A7C7}"/>
    <cellStyle name="Parameter$m 3" xfId="321" xr:uid="{FD5BFE1A-2E48-4E1D-ACA4-A517B1854426}"/>
    <cellStyle name="Parameter$m_Forecast PREFU20" xfId="607" xr:uid="{AA4F1637-01CA-4F8F-BB1A-1CD46FDAE028}"/>
    <cellStyle name="Parameter%" xfId="108" xr:uid="{00000000-0005-0000-0000-00006F000000}"/>
    <cellStyle name="Parameter% 2" xfId="425" xr:uid="{BFB1AFD5-FE1F-4895-8240-1D6282950161}"/>
    <cellStyle name="Parameter% 3" xfId="322" xr:uid="{E03554F4-15D1-4763-94B3-C78A5D75D1BC}"/>
    <cellStyle name="Parameter%_Forecast PREFU20" xfId="608" xr:uid="{4CEFAE0B-B985-4306-A4F4-DD01BC2E7A7C}"/>
    <cellStyle name="ParameterDate" xfId="109" xr:uid="{00000000-0005-0000-0000-000070000000}"/>
    <cellStyle name="ParameterDate 2" xfId="426" xr:uid="{7E8A5F09-BAE0-4B40-9C8E-23F09B4900C3}"/>
    <cellStyle name="ParameterDate 3" xfId="323" xr:uid="{227F9D40-16A4-4897-ADBB-D7B0BBB49AC4}"/>
    <cellStyle name="ParameterDate_Forecast PREFU20" xfId="609" xr:uid="{652959F0-0D38-4E00-B9B0-52B1FBDC068D}"/>
    <cellStyle name="ParameterText" xfId="110" xr:uid="{00000000-0005-0000-0000-000071000000}"/>
    <cellStyle name="ParameterText 2" xfId="427" xr:uid="{EC3E6100-CD70-404D-BCCB-7E04E0B7AAEF}"/>
    <cellStyle name="ParameterText 3" xfId="324" xr:uid="{E2104422-E6E7-4505-BE72-A4AE085A6BC1}"/>
    <cellStyle name="ParameterText_Forecast PREFU20" xfId="610" xr:uid="{BBE6E550-4906-4156-97D8-D47BBB7D8038}"/>
    <cellStyle name="Percent ()" xfId="202" xr:uid="{0A6ED7BB-6325-4E19-AEF9-3C1E65F86609}"/>
    <cellStyle name="Percent () 2" xfId="251" xr:uid="{8292D875-C333-4E6C-8ABE-ED934134712D}"/>
    <cellStyle name="Percent () 3" xfId="252" xr:uid="{F8AA5799-7AF5-4F48-AD3D-B189195EA7EC}"/>
    <cellStyle name="Percent () 4" xfId="253" xr:uid="{9DA79A06-E1B2-4C45-A1CF-16B8CDDA76AC}"/>
    <cellStyle name="Percent () 5" xfId="254" xr:uid="{43831E94-C153-4559-ACB6-6E7282649DC5}"/>
    <cellStyle name="Percent () 6" xfId="255" xr:uid="{AFBC4C1D-279F-4038-945B-1C27AD1F541A}"/>
    <cellStyle name="Percent () 7" xfId="256" xr:uid="{282EBC59-CDD7-4A87-B8C4-C4380E05BDAE}"/>
    <cellStyle name="Percent () 8" xfId="257" xr:uid="{D80B052C-7F74-421C-9042-A68016C29DEF}"/>
    <cellStyle name="Percent () 9" xfId="258" xr:uid="{1EBEA4BA-3417-44D8-8D93-A7D25DEFC8E1}"/>
    <cellStyle name="Percent 1" xfId="203" xr:uid="{E58A7C33-5409-4F02-B4D0-D974EFB14000}"/>
    <cellStyle name="Percent 1 2" xfId="259" xr:uid="{8995C71B-3E8D-472E-98A1-D57D9B2EAD95}"/>
    <cellStyle name="Percent 1 3" xfId="260" xr:uid="{3B6B2D85-80F7-4DA3-AE4D-C57D9E0E6B76}"/>
    <cellStyle name="Percent 10" xfId="433" xr:uid="{B216E4DE-D121-4342-A927-1E0B75FEE8AE}"/>
    <cellStyle name="Percent 100" xfId="559" xr:uid="{05ADA7E9-1E5E-480D-B4CA-65743E8CF941}"/>
    <cellStyle name="Percent 101" xfId="560" xr:uid="{E4639229-4C63-41FB-BB91-C67A93724CC4}"/>
    <cellStyle name="Percent 102" xfId="561" xr:uid="{890A8924-3917-4CC6-9E0F-9582C3D563B5}"/>
    <cellStyle name="Percent 103" xfId="567" xr:uid="{301D07B6-0DB8-4FCF-B07B-14F42EC49636}"/>
    <cellStyle name="Percent 104" xfId="564" xr:uid="{3ECBB97B-7299-4FFF-8388-D41B50E3087A}"/>
    <cellStyle name="Percent 105" xfId="566" xr:uid="{7A50F46B-C0F6-4782-9ED7-69D65E52F84A}"/>
    <cellStyle name="Percent 106" xfId="565" xr:uid="{BD729584-572E-4B1E-B975-977E2296EA16}"/>
    <cellStyle name="Percent 107" xfId="571" xr:uid="{9FDDF6A6-C1E5-4A7D-A861-40335755EF20}"/>
    <cellStyle name="Percent 108" xfId="572" xr:uid="{044EBED6-20C6-44B4-B9DC-F9A2DA99691A}"/>
    <cellStyle name="Percent 109" xfId="573" xr:uid="{B4728874-400C-4F72-99E6-A6ABD799D878}"/>
    <cellStyle name="Percent 11" xfId="431" xr:uid="{DC31183F-60C1-4E87-A15F-7CCA062BA44F}"/>
    <cellStyle name="Percent 110" xfId="385" xr:uid="{DE54E606-9531-4FC8-8D92-C2422757412E}"/>
    <cellStyle name="Percent 111" xfId="1240" xr:uid="{F819F330-2A4E-48D6-B893-2DB284EE6A18}"/>
    <cellStyle name="Percent 112" xfId="1631" xr:uid="{B605C811-7601-4CFD-B30E-925863B6022A}"/>
    <cellStyle name="Percent 113" xfId="2018" xr:uid="{18C5292C-9480-467D-958C-342DF9A2D3D8}"/>
    <cellStyle name="Percent 114" xfId="2403" xr:uid="{DD406B36-F6E8-476E-BAC8-72FD7C99AAA9}"/>
    <cellStyle name="Percent 115" xfId="2780" xr:uid="{AC52AC87-FF33-4E70-8861-EC550C5C82E6}"/>
    <cellStyle name="Percent 116" xfId="3146" xr:uid="{A74CB8FC-8FDA-43F4-9D4F-39FF3E794F4B}"/>
    <cellStyle name="Percent 12" xfId="444" xr:uid="{E6CEE1FB-C8F7-41FF-832F-FE7B285E298E}"/>
    <cellStyle name="Percent 13" xfId="448" xr:uid="{F026AF99-CF70-424F-9E27-C3006445654D}"/>
    <cellStyle name="Percent 14" xfId="474" xr:uid="{6A40D741-3605-485C-AFCA-FFEA4B9F09ED}"/>
    <cellStyle name="Percent 15" xfId="460" xr:uid="{29031C8A-417E-45D1-8C42-CBEDCA241783}"/>
    <cellStyle name="Percent 16" xfId="473" xr:uid="{41EEA756-C017-4898-BD7A-0410FA5C490F}"/>
    <cellStyle name="Percent 17" xfId="466" xr:uid="{4536FF11-F050-4004-BA59-513A497EF2D6}"/>
    <cellStyle name="Percent 18" xfId="471" xr:uid="{83E615BF-F936-4030-A493-D36E9005E450}"/>
    <cellStyle name="Percent 19" xfId="467" xr:uid="{16D73366-D2E9-4513-AF6A-7F842F65A823}"/>
    <cellStyle name="Percent 2" xfId="111" xr:uid="{00000000-0005-0000-0000-000073000000}"/>
    <cellStyle name="Percent 2 2" xfId="112" xr:uid="{00000000-0005-0000-0000-000074000000}"/>
    <cellStyle name="Percent 2 2 2" xfId="261" xr:uid="{91803AE6-BDA5-4AE8-BB09-312E8B8E9E25}"/>
    <cellStyle name="Percent 2 3" xfId="113" xr:uid="{00000000-0005-0000-0000-000075000000}"/>
    <cellStyle name="Percent 2 3 2" xfId="262" xr:uid="{2429A723-84C8-437C-8A01-96A90B55637C}"/>
    <cellStyle name="Percent 2 4" xfId="114" xr:uid="{00000000-0005-0000-0000-000076000000}"/>
    <cellStyle name="Percent 2 5" xfId="204" xr:uid="{0FBD19FF-4513-47B3-8BB7-55F0C0DDB781}"/>
    <cellStyle name="Percent 2_Recipients Prelim BEFU19" xfId="440" xr:uid="{CB92FE23-3937-4B19-8616-A5312A16023F}"/>
    <cellStyle name="Percent 20" xfId="470" xr:uid="{91744777-C050-42F4-A3CB-7873ACCDB56B}"/>
    <cellStyle name="Percent 21" xfId="469" xr:uid="{0C257B3D-F7C1-4F74-9739-8121722AFEA7}"/>
    <cellStyle name="Percent 22" xfId="451" xr:uid="{936350F2-09CB-4EBF-9DF1-351FE7E77344}"/>
    <cellStyle name="Percent 23" xfId="455" xr:uid="{42A86E79-F665-4B56-BC68-1C528D89EF6A}"/>
    <cellStyle name="Percent 24" xfId="475" xr:uid="{C49BE1C1-30F5-401F-A22D-F32C048F4A61}"/>
    <cellStyle name="Percent 25" xfId="463" xr:uid="{30D7B350-1839-47FB-B1C4-16AF9098C707}"/>
    <cellStyle name="Percent 26" xfId="464" xr:uid="{C773C4B2-4C3C-41B8-BC84-10E4DED7AD18}"/>
    <cellStyle name="Percent 27" xfId="484" xr:uid="{15A41F78-FF5C-4DB7-972F-8E2AFCDD3AFB}"/>
    <cellStyle name="Percent 28" xfId="452" xr:uid="{37FD62FE-D883-40A8-BC32-DD50BBEBE662}"/>
    <cellStyle name="Percent 29" xfId="478" xr:uid="{2348A6E2-E6E4-4E3F-A8B3-E2E3451F354E}"/>
    <cellStyle name="Percent 3" xfId="115" xr:uid="{00000000-0005-0000-0000-000077000000}"/>
    <cellStyle name="Percent 30" xfId="477" xr:uid="{0124ECD0-C89B-44F5-ABD2-028D0462FDBA}"/>
    <cellStyle name="Percent 31" xfId="450" xr:uid="{A74925F7-4DB0-4446-AB5B-EFE5842590A9}"/>
    <cellStyle name="Percent 32" xfId="476" xr:uid="{84E782F6-9CA2-47BF-A61B-FFD7119A796F}"/>
    <cellStyle name="Percent 33" xfId="453" xr:uid="{F2AAB9A3-B1D0-4461-9CFB-371A6B584DB0}"/>
    <cellStyle name="Percent 34" xfId="482" xr:uid="{61E83807-747D-40FD-ABFE-152ECBE50E07}"/>
    <cellStyle name="Percent 35" xfId="465" xr:uid="{53A8EC25-657D-4894-984B-D2B2F38D0CC5}"/>
    <cellStyle name="Percent 36" xfId="457" xr:uid="{5B9F806D-DD28-4A46-99DE-855C4795D434}"/>
    <cellStyle name="Percent 37" xfId="496" xr:uid="{53A3EEDB-3506-412C-8952-E6F46DF96EA1}"/>
    <cellStyle name="Percent 38" xfId="497" xr:uid="{D3846976-F389-4A38-96C3-BE5452BD05ED}"/>
    <cellStyle name="Percent 39" xfId="498" xr:uid="{0096AAFA-2B73-4624-B7FC-2C8591915AB8}"/>
    <cellStyle name="Percent 4" xfId="116" xr:uid="{00000000-0005-0000-0000-000078000000}"/>
    <cellStyle name="Percent 4 2" xfId="221" xr:uid="{0319419D-28E7-436A-95B3-E319513A0730}"/>
    <cellStyle name="Percent 40" xfId="499" xr:uid="{3211B45A-4D4B-4737-9C2E-C468FE40C49F}"/>
    <cellStyle name="Percent 41" xfId="500" xr:uid="{9FA829CE-2D63-4FAC-A187-D3B878E23A29}"/>
    <cellStyle name="Percent 42" xfId="501" xr:uid="{BBDF628B-C109-4770-A588-C1F1A67FFF77}"/>
    <cellStyle name="Percent 43" xfId="502" xr:uid="{E16B8E05-B1BE-457F-8278-ECCF2B1C5D41}"/>
    <cellStyle name="Percent 44" xfId="503" xr:uid="{E591E2F2-30A9-4B55-8C7B-841075101C83}"/>
    <cellStyle name="Percent 45" xfId="504" xr:uid="{2FCA1C51-FC50-4AC5-B1E3-9BBABCA60EFD}"/>
    <cellStyle name="Percent 46" xfId="505" xr:uid="{09147F9C-A232-4E50-B44E-9ADC5F881D93}"/>
    <cellStyle name="Percent 47" xfId="506" xr:uid="{8263B418-4B19-403F-BFE2-67300AE497FF}"/>
    <cellStyle name="Percent 48" xfId="507" xr:uid="{B1263B86-F09C-49E4-A929-C12825F7149A}"/>
    <cellStyle name="Percent 49" xfId="508" xr:uid="{9B445746-7B9F-411A-A1FE-B45AC464CDA6}"/>
    <cellStyle name="Percent 5" xfId="226" xr:uid="{497091C7-E08E-4291-B007-4680E9B200DC}"/>
    <cellStyle name="Percent 50" xfId="509" xr:uid="{D3DE45C5-B2B9-4FF0-850F-C7E8254D2363}"/>
    <cellStyle name="Percent 51" xfId="510" xr:uid="{CA57EEB2-9525-4FF2-836D-38006FF0A150}"/>
    <cellStyle name="Percent 52" xfId="511" xr:uid="{F490CE96-9B32-42CB-B2A9-33F64BA2FB17}"/>
    <cellStyle name="Percent 53" xfId="512" xr:uid="{CAC2270D-68B7-4B19-B042-A27053883A11}"/>
    <cellStyle name="Percent 54" xfId="513" xr:uid="{E4431924-C4D4-41B7-9D68-E8540DE0F1C3}"/>
    <cellStyle name="Percent 55" xfId="514" xr:uid="{453DB3F7-C067-4587-9CE9-8528F7E2D52B}"/>
    <cellStyle name="Percent 56" xfId="515" xr:uid="{69B2C176-C538-461B-B259-062A309BEA61}"/>
    <cellStyle name="Percent 57" xfId="516" xr:uid="{A26859C2-9EA5-4BF3-A84B-3153F82F78FF}"/>
    <cellStyle name="Percent 58" xfId="517" xr:uid="{67DFE39E-CDDA-40B7-9953-522B8F46CA54}"/>
    <cellStyle name="Percent 59" xfId="518" xr:uid="{D5F5A3A7-6589-49B6-8A9E-A870D857CE04}"/>
    <cellStyle name="Percent 6" xfId="234" xr:uid="{91C0CA33-8B86-4593-99F5-052928CC4314}"/>
    <cellStyle name="Percent 60" xfId="519" xr:uid="{D96B5C55-425A-40CE-A542-30154F825D5B}"/>
    <cellStyle name="Percent 61" xfId="520" xr:uid="{F62C6F56-8AC0-4E03-8EE8-ABFCE19A568D}"/>
    <cellStyle name="Percent 62" xfId="521" xr:uid="{B833B6D5-0E21-4BD1-ADEF-81B7F8A03582}"/>
    <cellStyle name="Percent 63" xfId="522" xr:uid="{7365196C-A3F9-428D-986B-C1E525396FCB}"/>
    <cellStyle name="Percent 64" xfId="523" xr:uid="{88497D8E-9BD6-4DA3-BF81-CCB052159B40}"/>
    <cellStyle name="Percent 65" xfId="524" xr:uid="{D8B373E9-8094-4917-88BE-6C9D5B7323D4}"/>
    <cellStyle name="Percent 66" xfId="525" xr:uid="{A24BC3EA-82D4-4735-B5EA-17216A0BAD2F}"/>
    <cellStyle name="Percent 67" xfId="526" xr:uid="{E2B3565F-B64D-45FA-B83F-9F0037B8DDA3}"/>
    <cellStyle name="Percent 68" xfId="527" xr:uid="{2E77B641-F1E5-4B80-8517-D105BD64C43B}"/>
    <cellStyle name="Percent 69" xfId="528" xr:uid="{C778C038-CD89-480F-8552-AB7E22FCE092}"/>
    <cellStyle name="Percent 7" xfId="239" xr:uid="{AACC8787-D02C-4851-94D8-8F923347B4EA}"/>
    <cellStyle name="Percent 70" xfId="529" xr:uid="{4C2D79C1-1530-4CF8-994D-99FF5B261818}"/>
    <cellStyle name="Percent 71" xfId="530" xr:uid="{696A8A6C-A917-4A68-B7B9-F048ED7686CF}"/>
    <cellStyle name="Percent 72" xfId="531" xr:uid="{A3230E36-613F-4D5D-A376-7505D322BB7B}"/>
    <cellStyle name="Percent 73" xfId="532" xr:uid="{C4C8D7FF-4909-4EB1-9FCD-982FF9CD4A4E}"/>
    <cellStyle name="Percent 74" xfId="533" xr:uid="{18D2EBD7-2C29-460A-B683-4C8F483E2772}"/>
    <cellStyle name="Percent 75" xfId="534" xr:uid="{2B11F239-E9F8-4433-B6B7-FBA17801198F}"/>
    <cellStyle name="Percent 76" xfId="535" xr:uid="{3EA40CA0-FF1B-48B3-A590-109C19BC6146}"/>
    <cellStyle name="Percent 77" xfId="536" xr:uid="{F8927FDD-3A97-47DF-BBE8-C19FE7B38C4C}"/>
    <cellStyle name="Percent 78" xfId="537" xr:uid="{6A26DD6D-2811-49AC-9B76-724427A08D07}"/>
    <cellStyle name="Percent 79" xfId="538" xr:uid="{BE9560B8-E4EC-41E7-B42B-D3944A0BA3D9}"/>
    <cellStyle name="Percent 8" xfId="277" xr:uid="{1C63F954-BAE8-43F7-9FB7-9C9BC106C360}"/>
    <cellStyle name="Percent 80" xfId="539" xr:uid="{A1F77358-CB54-4DBE-80A0-FB148E31D41F}"/>
    <cellStyle name="Percent 81" xfId="540" xr:uid="{F7E9D5B2-05A6-4F53-973E-CE8FE6747244}"/>
    <cellStyle name="Percent 82" xfId="541" xr:uid="{C4D832FD-931F-4631-AD83-7F56C2916F72}"/>
    <cellStyle name="Percent 83" xfId="542" xr:uid="{C09E1788-CE1B-4AB1-8251-1708C6E324C6}"/>
    <cellStyle name="Percent 84" xfId="543" xr:uid="{88908D31-CA8E-4A42-9F9B-29200D2035A0}"/>
    <cellStyle name="Percent 85" xfId="544" xr:uid="{B8A7F727-27AD-4403-AE7F-7DFABE5632AF}"/>
    <cellStyle name="Percent 86" xfId="545" xr:uid="{FBBBAC5C-63D6-46F2-AEE7-592EC46663DB}"/>
    <cellStyle name="Percent 87" xfId="546" xr:uid="{0B6257B2-03B8-4D7F-8A76-7EF5D31572BC}"/>
    <cellStyle name="Percent 88" xfId="547" xr:uid="{18C9B63C-9DE4-4B68-BCDE-7EEB456ABD1E}"/>
    <cellStyle name="Percent 89" xfId="548" xr:uid="{E761372D-3626-4417-A3D9-2B9C47A9E1A0}"/>
    <cellStyle name="Percent 9" xfId="415" xr:uid="{3FCFAFB6-3531-4312-A030-CEA2B1D69D31}"/>
    <cellStyle name="Percent 90" xfId="549" xr:uid="{352298F8-60C3-4179-B1B6-3121B1B6373E}"/>
    <cellStyle name="Percent 91" xfId="550" xr:uid="{27E4D3C0-8ABE-4F66-B22C-797AF6956B49}"/>
    <cellStyle name="Percent 92" xfId="551" xr:uid="{31CE473C-7A07-4467-A0F0-ECCA0489C04D}"/>
    <cellStyle name="Percent 93" xfId="552" xr:uid="{07AE6E79-20CC-40C8-A2C6-D276F3E5EA01}"/>
    <cellStyle name="Percent 94" xfId="553" xr:uid="{4F3872B3-CEA6-4FD5-9110-B4AB222D0B24}"/>
    <cellStyle name="Percent 95" xfId="554" xr:uid="{1C584CC1-EA32-47DF-B8A6-0CAA24B95B08}"/>
    <cellStyle name="Percent 96" xfId="555" xr:uid="{303D4719-9608-4486-8BD7-9A30380EBE41}"/>
    <cellStyle name="Percent 97" xfId="556" xr:uid="{74D665D6-8082-4DD2-8B98-279902DA97C3}"/>
    <cellStyle name="Percent 98" xfId="557" xr:uid="{ABD1D185-F211-4E49-ABDF-0E48D640BD3C}"/>
    <cellStyle name="Percent 99" xfId="558" xr:uid="{A37FB8DF-E064-4766-BBE5-A1DDBE78ECA7}"/>
    <cellStyle name="PreDef#" xfId="361" xr:uid="{7AAB7E13-AF6C-41CF-8E33-797E51C8D5C5}"/>
    <cellStyle name="PreDef$" xfId="362" xr:uid="{8E8AFCD5-3369-481A-911C-E378B6146D21}"/>
    <cellStyle name="PreDef$m" xfId="363" xr:uid="{CFA8D46D-AEF9-4516-A053-8333499C9BD6}"/>
    <cellStyle name="PreDef%" xfId="364" xr:uid="{BAD6E501-DCC1-4669-9421-90AA12D9794F}"/>
    <cellStyle name="PreDefDate" xfId="365" xr:uid="{480C91CD-42E8-4082-B4F9-7A3569BAEEBA}"/>
    <cellStyle name="PreDefText" xfId="366" xr:uid="{4EEB51FD-FF39-4B8B-9AC1-6645FF5B993B}"/>
    <cellStyle name="Ref#" xfId="117" xr:uid="{00000000-0005-0000-0000-000079000000}"/>
    <cellStyle name="Ref# 2" xfId="411" xr:uid="{44E159C3-82BE-4AC9-BEE6-7C0A48619C27}"/>
    <cellStyle name="Ref# 3" xfId="325" xr:uid="{827ED999-08EA-47EB-8799-E938F68828FB}"/>
    <cellStyle name="Ref#_Forecast PREFU20" xfId="611" xr:uid="{A65385B2-80CD-4576-A60C-1DAD0367DC10}"/>
    <cellStyle name="SectionNumber" xfId="118" xr:uid="{00000000-0005-0000-0000-00007A000000}"/>
    <cellStyle name="SectionNumber 2" xfId="412" xr:uid="{8EDE99CE-620D-4455-B366-AA2EF2318186}"/>
    <cellStyle name="SectionNumber 3" xfId="326" xr:uid="{5C4C4341-4BBE-4F26-8DE4-E1A488DC571D}"/>
    <cellStyle name="SectionNumber_Forecast PREFU20" xfId="612" xr:uid="{564370B5-964B-443B-ABA2-FF9843158D50}"/>
    <cellStyle name="SeparatorLine" xfId="119" xr:uid="{00000000-0005-0000-0000-00007B000000}"/>
    <cellStyle name="Shorthand Title" xfId="367" xr:uid="{01C46A63-4988-4B0D-9063-5C95313C5E43}"/>
    <cellStyle name="Shorthand Title 2" xfId="716" xr:uid="{1B58A213-91AD-4491-94C1-6C72F661AC94}"/>
    <cellStyle name="Shorthand Title 2 2" xfId="1339" xr:uid="{B85432C4-593E-4F51-A2B5-00F6DF2C1ADB}"/>
    <cellStyle name="Shorthand Title 2 3" xfId="1730" xr:uid="{ED809A8F-FCD1-4610-906B-84BA08766A96}"/>
    <cellStyle name="Shorthand Title 2 4" xfId="2116" xr:uid="{CFF99F51-3E24-49F0-833A-0937B5439F26}"/>
    <cellStyle name="Shorthand Title 2 5" xfId="2502" xr:uid="{B1096262-E06C-4E58-A040-DD1FE2DD5472}"/>
    <cellStyle name="Shorthand Title 2 6" xfId="2878" xr:uid="{20DC5601-6EDE-4AC9-8576-F75CBC255C95}"/>
    <cellStyle name="Shorthand Title 2 7" xfId="3245" xr:uid="{46571B55-58BD-41AD-8283-90FC073A757C}"/>
    <cellStyle name="Shorthand Title 2 8" xfId="3601" xr:uid="{29DB6D36-2962-4C90-9A00-1DBC3B4D16CA}"/>
    <cellStyle name="Shorthand Title 3" xfId="649" xr:uid="{8EDCBB3F-C3F7-4B51-8509-E20E67F8E54C}"/>
    <cellStyle name="Shorthand Title 3 2" xfId="1273" xr:uid="{64EC04C1-F32A-404D-B019-BD796E0E3574}"/>
    <cellStyle name="Shorthand Title 3 3" xfId="1664" xr:uid="{ABF2A173-7ED9-441B-96E0-B7819F5448EB}"/>
    <cellStyle name="Shorthand Title 3 4" xfId="2050" xr:uid="{AD60420E-BEA5-4F7A-8CF9-60A2C0194FB7}"/>
    <cellStyle name="Shorthand Title 3 5" xfId="2436" xr:uid="{E57526DB-8F8D-4B7D-857D-88BABC5C558D}"/>
    <cellStyle name="Shorthand Title 3 6" xfId="2812" xr:uid="{81ED566B-DD9E-4917-9B40-D7D90F07F3BF}"/>
    <cellStyle name="Shorthand Title 3 7" xfId="3179" xr:uid="{3D8F7CA4-B255-4718-A368-46FD1B0A7E4F}"/>
    <cellStyle name="Shorthand Title 3 8" xfId="3535" xr:uid="{6E479310-8B9C-47EE-AE39-3A0F33EB2CFB}"/>
    <cellStyle name="Shorthand Title 4" xfId="811" xr:uid="{C17BF33A-9364-4466-A11B-47BF333C859F}"/>
    <cellStyle name="Shorthand Title 4 2" xfId="1434" xr:uid="{C60EB356-DBE2-47F0-9F31-A7507FEBDFFB}"/>
    <cellStyle name="Shorthand Title 4 3" xfId="1824" xr:uid="{5E1D1D73-625D-4B4A-844F-BC5C77BBAE0D}"/>
    <cellStyle name="Shorthand Title 4 4" xfId="2211" xr:uid="{50849998-B594-467D-B285-BDD42DE3BFC3}"/>
    <cellStyle name="Shorthand Title 4 5" xfId="2596" xr:uid="{8F97588C-242B-4706-B362-903AF0A2509D}"/>
    <cellStyle name="Shorthand Title 4 6" xfId="2972" xr:uid="{C1ED36B5-3224-4E9D-998A-76B974E96172}"/>
    <cellStyle name="Shorthand Title 4 7" xfId="3339" xr:uid="{2ADE6966-255F-458B-A751-1F46C1955622}"/>
    <cellStyle name="Shorthand Title 4 8" xfId="3695" xr:uid="{35AF4300-FE0D-43A0-8C78-68A7E8878F34}"/>
    <cellStyle name="Shorthand Title 5" xfId="664" xr:uid="{AFD55AA8-8D67-447D-8C70-1E89816E574F}"/>
    <cellStyle name="Shorthand Title 5 2" xfId="1288" xr:uid="{80E3BE1F-2F06-4485-BC0C-6A8880FDA23B}"/>
    <cellStyle name="Shorthand Title 5 3" xfId="1679" xr:uid="{AD202571-77EE-4BA7-A151-5C703540B1BB}"/>
    <cellStyle name="Shorthand Title 5 4" xfId="2065" xr:uid="{706DCEA8-8392-4D38-B67F-824EA5A9B943}"/>
    <cellStyle name="Shorthand Title 5 5" xfId="2451" xr:uid="{3DB17B34-0F5C-4CED-ADFF-153C2A256621}"/>
    <cellStyle name="Shorthand Title 5 6" xfId="2827" xr:uid="{B5805150-ED46-4498-9E45-7BD1E2DD765F}"/>
    <cellStyle name="Shorthand Title 5 7" xfId="3194" xr:uid="{6BEDD626-4027-4FC4-940B-31195D751045}"/>
    <cellStyle name="Shorthand Title 5 8" xfId="3550" xr:uid="{79AE1402-2492-49F6-8AF3-34677EC70A5D}"/>
    <cellStyle name="Shorthand Title 6" xfId="632" xr:uid="{55C74FF4-FA14-4DCB-94BF-A54CE72A9BB1}"/>
    <cellStyle name="Shorthand Title 6 2" xfId="1256" xr:uid="{F74E8246-A162-4EBC-9D74-E2682AA08877}"/>
    <cellStyle name="Shorthand Title 6 3" xfId="1647" xr:uid="{D4F9C713-35B1-4AEB-BCE2-8F60761B2FB4}"/>
    <cellStyle name="Shorthand Title 6 4" xfId="2034" xr:uid="{58930E32-CC1C-4C78-8142-91EEB042738E}"/>
    <cellStyle name="Shorthand Title 6 5" xfId="2419" xr:uid="{3102D9BB-C4FF-4C88-AD24-F703C4E96309}"/>
    <cellStyle name="Shorthand Title 6 6" xfId="2796" xr:uid="{3EE34222-9742-4B0F-AC9D-6B4D1680D9E6}"/>
    <cellStyle name="Shorthand Title 6 7" xfId="3162" xr:uid="{8FEC4BDC-B0F4-4EE5-940C-2648015F2E9F}"/>
    <cellStyle name="Shorthand Title 6 8" xfId="3519" xr:uid="{8EED9EC9-6E1F-466A-A380-0E3F61F29515}"/>
    <cellStyle name="Shorthand Title 7" xfId="923" xr:uid="{541FC898-6D86-4CB5-A1A4-FB17A44B9E60}"/>
    <cellStyle name="Shorthand Title 7 2" xfId="1544" xr:uid="{629B964E-5E6D-4B2B-B274-FE9A8AF11D8F}"/>
    <cellStyle name="Shorthand Title 7 3" xfId="1935" xr:uid="{B784E846-2734-43F0-B90A-CBBBCFD2E5EA}"/>
    <cellStyle name="Shorthand Title 7 4" xfId="2321" xr:uid="{B2D970E3-220B-4E32-B494-7C6939C37E82}"/>
    <cellStyle name="Shorthand Title 7 5" xfId="2707" xr:uid="{D59BFA61-0DBE-46DB-B590-DA4EEBF8004A}"/>
    <cellStyle name="Shorthand Title 7 6" xfId="3082" xr:uid="{CAA4A89F-D297-454F-A7E3-B9E9B5825F37}"/>
    <cellStyle name="Shorthand Title 7 7" xfId="3449" xr:uid="{F1AE3DB1-0AC6-4D50-9128-27EADA2E87FD}"/>
    <cellStyle name="Shorthand Title 7 8" xfId="3804" xr:uid="{6B288DC2-4E27-49F8-B198-4B5A20FE793C}"/>
    <cellStyle name="Shorthand Title 8" xfId="171" xr:uid="{96F1AD2E-6DD4-4723-9039-E145776E2BA4}"/>
    <cellStyle name="Shorthand Title 9" xfId="1039" xr:uid="{D0844077-C387-48F4-B28B-25AFF4017748}"/>
    <cellStyle name="Style 21" xfId="205" xr:uid="{DF31437B-9C88-4F77-B24A-B80C49E06946}"/>
    <cellStyle name="Style 23" xfId="206" xr:uid="{D3897E03-EB30-4AF0-898A-6714AB5776DC}"/>
    <cellStyle name="Style 24" xfId="207" xr:uid="{025484F4-34CC-4131-86EE-38D9A74E12F7}"/>
    <cellStyle name="Sum" xfId="208" xr:uid="{D6FEB8B8-1864-47EE-BF4B-52DCE34A6F9B}"/>
    <cellStyle name="Sum %of HV" xfId="209" xr:uid="{22A1B17B-683F-4533-A3B1-E7BE4824EF77}"/>
    <cellStyle name="Sum %of HV 2" xfId="263" xr:uid="{A7560697-AC93-4121-A98B-6E9359CBD33B}"/>
    <cellStyle name="Sum %of HV 3" xfId="264" xr:uid="{571076A4-A6C7-482A-9992-9A8B5851FCDC}"/>
    <cellStyle name="Team Footer" xfId="120" xr:uid="{00000000-0005-0000-0000-00007C000000}"/>
    <cellStyle name="Team Footer 2" xfId="428" xr:uid="{1FF97D93-47E3-45A8-86FA-BC4E753E06BC}"/>
    <cellStyle name="Team Footer 3" xfId="327" xr:uid="{2DADB82C-ED4E-42FC-874D-1CB5FB625FF7}"/>
    <cellStyle name="Team Footer_Forecast PREFU20" xfId="613" xr:uid="{6DAEFA95-A543-48FA-A6A2-5F09305D6616}"/>
    <cellStyle name="TeamFooter (no itallics)" xfId="121" xr:uid="{00000000-0005-0000-0000-00007D000000}"/>
    <cellStyle name="time" xfId="210" xr:uid="{0BF6B3D3-2AD6-4D79-8459-A0265CE21F8A}"/>
    <cellStyle name="Title 2" xfId="122" xr:uid="{00000000-0005-0000-0000-00007E000000}"/>
    <cellStyle name="Title 2 2" xfId="354" xr:uid="{9C3D8E44-CACA-44DC-8F48-56DF5445EF3C}"/>
    <cellStyle name="Title 3" xfId="123" xr:uid="{00000000-0005-0000-0000-00007F000000}"/>
    <cellStyle name="Title 3 2" xfId="375" xr:uid="{99870DAE-30CD-4923-B767-297E4D2071B5}"/>
    <cellStyle name="Title 4" xfId="439" xr:uid="{D28D7004-0317-46F8-AF32-DAD19DD06B23}"/>
    <cellStyle name="Title Main Header" xfId="124" xr:uid="{00000000-0005-0000-0000-000080000000}"/>
    <cellStyle name="Title Main Header 2" xfId="125" xr:uid="{00000000-0005-0000-0000-000081000000}"/>
    <cellStyle name="Title Main Header 2 2" xfId="429" xr:uid="{EBF39991-3C12-44CB-AB9B-3F5E0403A4EB}"/>
    <cellStyle name="Title Main Header 3" xfId="126" xr:uid="{00000000-0005-0000-0000-000082000000}"/>
    <cellStyle name="Title Main Header 3 2" xfId="445" xr:uid="{58541015-80C8-4ED8-A2E8-A64C38135096}"/>
    <cellStyle name="Title Main Header 4" xfId="328" xr:uid="{AFE74222-03F8-47B4-A05C-5A1DB4AB68F1}"/>
    <cellStyle name="Title Main Header_Forecast PREFU20" xfId="614" xr:uid="{17354643-A360-4584-80AD-4847ECDDE466}"/>
    <cellStyle name="Total 2" xfId="127" xr:uid="{00000000-0005-0000-0000-000083000000}"/>
    <cellStyle name="Total 2 2" xfId="355" xr:uid="{2E3D92F3-9B06-4D69-BE0F-EC2C053082B7}"/>
    <cellStyle name="Total 2 2 2" xfId="1070" xr:uid="{6918E5C4-9F13-4E9B-B400-3755EFD8B262}"/>
    <cellStyle name="Total 2 2 3" xfId="1040" xr:uid="{D9B2537D-736D-4AEF-816C-E9CA14D48F47}"/>
    <cellStyle name="Total 2 2 4" xfId="1014" xr:uid="{38B29ADA-4DE2-4CD3-A35A-9F5679B486E8}"/>
    <cellStyle name="Total 2 2 5" xfId="2007" xr:uid="{88215FE4-5556-4B1F-AEFC-88FBE494AA18}"/>
    <cellStyle name="Total 2 2 6" xfId="1890" xr:uid="{58B40828-B4FF-4F58-9678-D82CBD3F26AB}"/>
    <cellStyle name="Total 2 2 7" xfId="2773" xr:uid="{10ECEC19-0A1A-4EE7-835E-86F305D26E11}"/>
    <cellStyle name="Total 2 2 8" xfId="2662" xr:uid="{D13BA484-61C6-431A-8A49-A46EE86EABFC}"/>
    <cellStyle name="Total 2 3" xfId="706" xr:uid="{0BDAF2C1-F76A-4909-A00C-113029108F25}"/>
    <cellStyle name="Total 2 3 2" xfId="1329" xr:uid="{5E4048A3-77A3-4345-AA5F-65DDE03D3E0A}"/>
    <cellStyle name="Total 2 3 3" xfId="1720" xr:uid="{A1533D0B-8760-4ECC-B49D-CBEB95B8043D}"/>
    <cellStyle name="Total 2 3 4" xfId="2106" xr:uid="{D3802AC6-967C-4B97-8967-DDB357CAA479}"/>
    <cellStyle name="Total 2 3 5" xfId="2492" xr:uid="{AFB6366F-1F78-4492-8331-B342F721D605}"/>
    <cellStyle name="Total 2 3 6" xfId="2868" xr:uid="{C22588BC-BAD6-4FB1-8D65-42FCF99737C3}"/>
    <cellStyle name="Total 2 3 7" xfId="3235" xr:uid="{15DDD29F-67E6-4210-B660-B59AB09829CB}"/>
    <cellStyle name="Total 2 3 8" xfId="3591" xr:uid="{131F1825-3291-4A37-AD20-10727B37CAE4}"/>
    <cellStyle name="Total 2 4" xfId="336" xr:uid="{7D976AF0-DCBD-458A-8F72-94BE12025B12}"/>
    <cellStyle name="Total 2 4 2" xfId="1056" xr:uid="{5208F151-5385-4BF5-8C6C-47151C4C2397}"/>
    <cellStyle name="Total 2 4 3" xfId="178" xr:uid="{FDCC5E6E-2C07-44C0-8EF6-0C57262739F0}"/>
    <cellStyle name="Total 2 4 4" xfId="1137" xr:uid="{2BB0D89A-D241-43D0-A224-DB380C6075AC}"/>
    <cellStyle name="Total 2 4 5" xfId="1024" xr:uid="{6A4E7C8B-7B6D-444F-9E71-43E94ECBB953}"/>
    <cellStyle name="Total 2 4 6" xfId="2399" xr:uid="{D1B87021-3564-42DA-B3ED-2251250254E5}"/>
    <cellStyle name="Total 2 4 7" xfId="1153" xr:uid="{4EC34379-5DBA-4326-98CC-5029D903F325}"/>
    <cellStyle name="Total 2 4 8" xfId="3145" xr:uid="{34FAADC2-5D22-4E4F-B5AA-C0F465083BCF}"/>
    <cellStyle name="Total 2 5" xfId="750" xr:uid="{CAC9B535-379F-4C02-B860-5E4127E18936}"/>
    <cellStyle name="Total 2 5 2" xfId="1373" xr:uid="{1FB5F67F-5D1D-4640-BC82-463003BF0B08}"/>
    <cellStyle name="Total 2 5 3" xfId="1763" xr:uid="{38EB016C-8A4D-4611-B5D1-5CF4DB56F68C}"/>
    <cellStyle name="Total 2 5 4" xfId="2150" xr:uid="{41FB8F52-A8E0-4758-8327-CC8659DFEC8F}"/>
    <cellStyle name="Total 2 5 5" xfId="2535" xr:uid="{BFC90F2B-1672-4B1A-92AA-6F44F7B58060}"/>
    <cellStyle name="Total 2 5 6" xfId="2911" xr:uid="{512C3CB1-A46B-4242-B3EB-71F27A068E3C}"/>
    <cellStyle name="Total 2 5 7" xfId="3278" xr:uid="{C56DD9A9-EB40-4D99-BCCB-2127A844132F}"/>
    <cellStyle name="Total 2 5 8" xfId="3634" xr:uid="{6EAF7C29-D088-4C58-A164-66A2880EAEB7}"/>
    <cellStyle name="Total 2 6" xfId="771" xr:uid="{8E0FDD76-AC69-4132-B41F-884CACC0F792}"/>
    <cellStyle name="Total 2 6 2" xfId="1394" xr:uid="{0AD1FA82-1E0A-4C51-8806-C951DDE95F9A}"/>
    <cellStyle name="Total 2 6 3" xfId="1784" xr:uid="{EC026D17-700A-4952-B491-7AA6179B6937}"/>
    <cellStyle name="Total 2 6 4" xfId="2171" xr:uid="{CA1257BC-D4C7-45CE-B6C8-53D2F3E52798}"/>
    <cellStyle name="Total 2 6 5" xfId="2556" xr:uid="{6E37DE15-5B27-4DAF-8457-01F402647C86}"/>
    <cellStyle name="Total 2 6 6" xfId="2932" xr:uid="{1756558E-DC6B-49CE-B2A4-EE4833F62CD4}"/>
    <cellStyle name="Total 2 6 7" xfId="3299" xr:uid="{11237DA4-4D88-4EEC-9D65-997F6F5F3E3C}"/>
    <cellStyle name="Total 2 6 8" xfId="3655" xr:uid="{2383D253-A47F-4BB0-963A-BAE71781179D}"/>
    <cellStyle name="Total 2 7" xfId="816" xr:uid="{773A57C2-723E-48F4-8441-6FBCB72F11AE}"/>
    <cellStyle name="Total 2 7 2" xfId="1439" xr:uid="{42BB0D30-B4FF-441E-9E12-313C4E005316}"/>
    <cellStyle name="Total 2 7 3" xfId="1829" xr:uid="{D5EB883C-252F-4AD3-BC18-D0E2CAE61E4D}"/>
    <cellStyle name="Total 2 7 4" xfId="2216" xr:uid="{B529B06D-2B61-4FCB-B5D9-307069D9EC5F}"/>
    <cellStyle name="Total 2 7 5" xfId="2601" xr:uid="{C2FD15AF-58A5-4D07-B09C-918370C64281}"/>
    <cellStyle name="Total 2 7 6" xfId="2977" xr:uid="{69753150-663C-4896-BDBF-F7307F2512ED}"/>
    <cellStyle name="Total 2 7 7" xfId="3344" xr:uid="{DC786A6E-6D47-4AE5-889F-398AA05F871F}"/>
    <cellStyle name="Total 2 7 8" xfId="3700" xr:uid="{C2D8D81E-A732-4E0A-9ADE-1EC6504DA83C}"/>
    <cellStyle name="Total 3" xfId="128" xr:uid="{00000000-0005-0000-0000-000084000000}"/>
    <cellStyle name="Type" xfId="129" xr:uid="{00000000-0005-0000-0000-000085000000}"/>
    <cellStyle name="Type 2" xfId="413" xr:uid="{C7702DF9-9211-49A1-A0ED-9CA04BA5AACD}"/>
    <cellStyle name="Type 3" xfId="329" xr:uid="{73387699-C947-4E42-B760-B11F20008F9E}"/>
    <cellStyle name="Type_Forecast PREFU20" xfId="615" xr:uid="{3C3EFFE6-82CE-49D2-BFAF-E9DBDDBEDFAE}"/>
    <cellStyle name="Underline 2" xfId="211" xr:uid="{C70C2609-F7EF-42C0-BF1A-9E70D034F85D}"/>
    <cellStyle name="Warning Text 2" xfId="130" xr:uid="{00000000-0005-0000-0000-000086000000}"/>
    <cellStyle name="WorkInProgress" xfId="131" xr:uid="{00000000-0005-0000-0000-000087000000}"/>
    <cellStyle name="WorkInProgress 2" xfId="414" xr:uid="{A6C24311-E9C3-4627-9087-915C7028A703}"/>
    <cellStyle name="WorkInProgress 3" xfId="330" xr:uid="{72A06511-DEC9-4470-A76E-88D7077A0AFF}"/>
    <cellStyle name="WorkInProgress_Forecast PREFU20" xfId="616" xr:uid="{6653119D-A034-40BB-BB10-E27910462146}"/>
    <cellStyle name="Year" xfId="212" xr:uid="{3C9B3C9C-3588-425B-9057-5E52F3935D4C}"/>
    <cellStyle name="Year 10" xfId="663" xr:uid="{309094CE-F947-41AE-8113-128427F6ABDB}"/>
    <cellStyle name="Year 10 2" xfId="1287" xr:uid="{47254CD5-7118-48AD-A57F-3346D87869B9}"/>
    <cellStyle name="Year 10 3" xfId="1678" xr:uid="{BA6F4034-6EFC-4C88-A6F2-9B2ABA8BF0E3}"/>
    <cellStyle name="Year 10 4" xfId="2064" xr:uid="{9CC2F079-554C-4C34-B286-8BF74F1574C3}"/>
    <cellStyle name="Year 10 5" xfId="2450" xr:uid="{E20D3035-21BB-400C-ACDB-5B364B459A3D}"/>
    <cellStyle name="Year 10 6" xfId="2826" xr:uid="{9E9EF1D6-276B-4C60-B058-68E70C61A0C9}"/>
    <cellStyle name="Year 10 7" xfId="3193" xr:uid="{3057F92A-5B2C-45BA-A5C9-CAB1CB56F535}"/>
    <cellStyle name="Year 10 8" xfId="3549" xr:uid="{EC6CE733-A467-4647-B5AD-34BF991FD6FF}"/>
    <cellStyle name="Year 2" xfId="265" xr:uid="{574C237A-A9D0-4D34-930F-734DA62F1280}"/>
    <cellStyle name="Year 2 2" xfId="645" xr:uid="{0F5F954D-CAD4-4546-B79B-E0B9266091AE}"/>
    <cellStyle name="Year 2 2 2" xfId="1269" xr:uid="{F470875C-F540-4EC2-9144-04C06FB06251}"/>
    <cellStyle name="Year 2 2 3" xfId="1660" xr:uid="{90EE2E8A-8686-4EC9-A86F-7B15E6040E33}"/>
    <cellStyle name="Year 2 2 4" xfId="2046" xr:uid="{00DF68E3-5C85-4530-B639-4BF777FE3456}"/>
    <cellStyle name="Year 2 2 5" xfId="2432" xr:uid="{5FD8635D-A573-4ABC-870B-F34823EA0211}"/>
    <cellStyle name="Year 2 2 6" xfId="2808" xr:uid="{8F9EBCA2-A1A1-408D-851E-8E5CC717093A}"/>
    <cellStyle name="Year 2 2 7" xfId="3175" xr:uid="{8206C466-84AB-4F9C-BB85-F886ED7125F1}"/>
    <cellStyle name="Year 2 2 8" xfId="3531" xr:uid="{576772AB-7715-4824-B26E-3E9CE4B691AC}"/>
    <cellStyle name="Year 2 3" xfId="819" xr:uid="{CBC73FB1-14D0-4A99-818B-289FD024CD63}"/>
    <cellStyle name="Year 2 3 2" xfId="1442" xr:uid="{C93E9B49-D024-4FFB-BD94-9A71BEC02104}"/>
    <cellStyle name="Year 2 3 3" xfId="1832" xr:uid="{F2573DBA-1DFB-4936-A166-F315A20D6C1A}"/>
    <cellStyle name="Year 2 3 4" xfId="2219" xr:uid="{9F3D7E1F-C210-4DDA-BA79-D4C9C2D5375F}"/>
    <cellStyle name="Year 2 3 5" xfId="2604" xr:uid="{85C2760B-C187-4458-AA79-16D79DCE47FF}"/>
    <cellStyle name="Year 2 3 6" xfId="2980" xr:uid="{E45B70BF-B1E5-4A4C-A5A7-45ECC405991A}"/>
    <cellStyle name="Year 2 3 7" xfId="3347" xr:uid="{06FBFC75-275F-494B-B15D-775BA85CFC2D}"/>
    <cellStyle name="Year 2 3 8" xfId="3703" xr:uid="{3FBFBC66-C386-4E96-9C25-EFC12AA81422}"/>
    <cellStyle name="Year 2 4" xfId="856" xr:uid="{17A8BE87-6936-4C13-A5A5-836F84444E0B}"/>
    <cellStyle name="Year 2 4 2" xfId="1478" xr:uid="{84F5E4ED-AAEA-4B89-8BCD-B12022B6205B}"/>
    <cellStyle name="Year 2 4 3" xfId="1868" xr:uid="{D990E62A-CF7D-437A-A0F9-C16C2F777278}"/>
    <cellStyle name="Year 2 4 4" xfId="2255" xr:uid="{8BFEEC32-77A7-4C68-9693-E08F067E2FA2}"/>
    <cellStyle name="Year 2 4 5" xfId="2640" xr:uid="{C0839C7C-D58F-4DAE-8DC0-FD324902EA66}"/>
    <cellStyle name="Year 2 4 6" xfId="3016" xr:uid="{7E7F6060-78D5-4F29-98DD-F386A3C1C98A}"/>
    <cellStyle name="Year 2 4 7" xfId="3383" xr:uid="{26D13AFA-BA78-4525-A051-701E298A99B9}"/>
    <cellStyle name="Year 2 4 8" xfId="3739" xr:uid="{AF758E2C-97A6-437F-975C-3A50C6F9CD72}"/>
    <cellStyle name="Year 2 5" xfId="886" xr:uid="{DCAACF72-29AC-44B4-B6BD-452BF42FF9AD}"/>
    <cellStyle name="Year 2 5 2" xfId="1507" xr:uid="{75BEAA4B-773E-4B67-9A21-72E9526C9B80}"/>
    <cellStyle name="Year 2 5 3" xfId="1898" xr:uid="{7DF2AB32-F419-409B-BE57-03F64DD46999}"/>
    <cellStyle name="Year 2 5 4" xfId="2284" xr:uid="{1D095994-0673-461D-A1EB-31A0AE881DE3}"/>
    <cellStyle name="Year 2 5 5" xfId="2670" xr:uid="{CAA32381-8511-4A3B-86C3-52205FF58F0A}"/>
    <cellStyle name="Year 2 5 6" xfId="3045" xr:uid="{2D04DEE8-7156-4B93-8AD2-36B61A4884CB}"/>
    <cellStyle name="Year 2 5 7" xfId="3412" xr:uid="{DD111E56-DC2D-46BC-88FD-A0A4C06812E9}"/>
    <cellStyle name="Year 2 5 8" xfId="3768" xr:uid="{F403E450-7BEE-45DA-BB0F-1E7C98B8B1FC}"/>
    <cellStyle name="Year 2 6" xfId="808" xr:uid="{DFB51335-2F25-4761-9E61-95BA30BBE983}"/>
    <cellStyle name="Year 2 6 2" xfId="1431" xr:uid="{F45AE40B-BF11-41A9-82E1-084FE5D125D6}"/>
    <cellStyle name="Year 2 6 3" xfId="1821" xr:uid="{4ADF4B7D-3064-442B-904D-9210B22A502F}"/>
    <cellStyle name="Year 2 6 4" xfId="2208" xr:uid="{ADDD5B9C-012C-4501-BF1D-46C8EF82F2DE}"/>
    <cellStyle name="Year 2 6 5" xfId="2593" xr:uid="{C62F1FF5-38DB-4C33-A4B2-CA44CDE93338}"/>
    <cellStyle name="Year 2 6 6" xfId="2969" xr:uid="{164E05B0-6EC0-481F-86E4-9C506C408C53}"/>
    <cellStyle name="Year 2 6 7" xfId="3336" xr:uid="{2D8CDFAA-8AA7-48D3-942B-ACCED9F92C63}"/>
    <cellStyle name="Year 2 6 8" xfId="3692" xr:uid="{E7A79104-930D-4AB6-9B97-66FA5AAEC96F}"/>
    <cellStyle name="Year 2 7" xfId="937" xr:uid="{6EF10ABC-8397-4F61-A975-2B753CB81217}"/>
    <cellStyle name="Year 2 7 2" xfId="1558" xr:uid="{59C8307F-3F68-4446-B544-E6B7AB03A3FF}"/>
    <cellStyle name="Year 2 7 3" xfId="1949" xr:uid="{5C0FFB6C-E10B-40B0-9D7D-4C4A6C04E6FB}"/>
    <cellStyle name="Year 2 7 4" xfId="2335" xr:uid="{B20646B0-07FF-4698-91C7-C80BCD0A4009}"/>
    <cellStyle name="Year 2 7 5" xfId="2721" xr:uid="{C89DC488-1554-44FA-A32D-4BF163DCDCBC}"/>
    <cellStyle name="Year 2 7 6" xfId="3096" xr:uid="{E96FFEC9-1458-4FDC-9FD3-676CD0C6B12F}"/>
    <cellStyle name="Year 2 7 7" xfId="3463" xr:uid="{5F53CD54-E020-4D28-B9BD-6E4A78387E4B}"/>
    <cellStyle name="Year 2 7 8" xfId="3818" xr:uid="{9787FBF6-1F03-46B2-997C-8FF5E566A486}"/>
    <cellStyle name="Year 2 8" xfId="693" xr:uid="{563D3AF4-06AC-41FE-84F5-0F1A70FF532D}"/>
    <cellStyle name="Year 2 8 2" xfId="1316" xr:uid="{6C394F0A-9846-4BF8-A406-DCE075F00E2D}"/>
    <cellStyle name="Year 2 8 3" xfId="1707" xr:uid="{7EDCAD5C-EF3B-4E0F-B1D4-2B1D89AB772E}"/>
    <cellStyle name="Year 2 8 4" xfId="2093" xr:uid="{6B735302-B4ED-4286-B6B9-57206E7E9157}"/>
    <cellStyle name="Year 2 8 5" xfId="2479" xr:uid="{588BC2D6-0E5C-407B-A695-7F1ADE5E32DF}"/>
    <cellStyle name="Year 2 8 6" xfId="2855" xr:uid="{29D734AE-71ED-4A4C-AF64-6CF4530D3724}"/>
    <cellStyle name="Year 2 8 7" xfId="3222" xr:uid="{47CE6AC0-1085-4FCA-8F55-21821D40D94D}"/>
    <cellStyle name="Year 2 8 8" xfId="3578" xr:uid="{CD9A0DCC-8866-4D2D-A4BF-7712055296B0}"/>
    <cellStyle name="Year 3" xfId="266" xr:uid="{03945BD5-8122-44B8-BA4A-6F2F706BA312}"/>
    <cellStyle name="Year 3 2" xfId="646" xr:uid="{4FC66C39-958E-4436-978C-66B550CA5F54}"/>
    <cellStyle name="Year 3 2 2" xfId="1270" xr:uid="{72529B97-59FD-4751-A740-FE3E18975EE5}"/>
    <cellStyle name="Year 3 2 3" xfId="1661" xr:uid="{8293F066-2F94-43E0-8BAE-9B7A5836B56B}"/>
    <cellStyle name="Year 3 2 4" xfId="2047" xr:uid="{D105512D-CA57-4E32-B9FB-BC3D4960B7EA}"/>
    <cellStyle name="Year 3 2 5" xfId="2433" xr:uid="{70EE2CC4-E0FA-4E04-ADA8-27D1A07F6CF7}"/>
    <cellStyle name="Year 3 2 6" xfId="2809" xr:uid="{CDBDD94A-4D3A-404C-8A63-B7A584A445A1}"/>
    <cellStyle name="Year 3 2 7" xfId="3176" xr:uid="{202225A8-5291-447E-8876-BFA8AAE42615}"/>
    <cellStyle name="Year 3 2 8" xfId="3532" xr:uid="{668A9581-C62B-42F0-A275-5B880DDBC996}"/>
    <cellStyle name="Year 3 3" xfId="818" xr:uid="{E9D5AD3F-CE72-4064-B50F-5FA840D61064}"/>
    <cellStyle name="Year 3 3 2" xfId="1441" xr:uid="{12B77CDA-2FC9-4C06-92FE-97B3404DF46B}"/>
    <cellStyle name="Year 3 3 3" xfId="1831" xr:uid="{D2A81A07-8242-42DE-9787-685ED22D25BB}"/>
    <cellStyle name="Year 3 3 4" xfId="2218" xr:uid="{44FC7383-6624-4280-A6C1-565B36CCAE2E}"/>
    <cellStyle name="Year 3 3 5" xfId="2603" xr:uid="{A0BBD16A-7CC4-4AD9-B831-90F800050E11}"/>
    <cellStyle name="Year 3 3 6" xfId="2979" xr:uid="{87D5C855-90FD-4FE2-A333-950083BEC8E8}"/>
    <cellStyle name="Year 3 3 7" xfId="3346" xr:uid="{5B2CDC06-D189-4D4E-8E49-125CFD083699}"/>
    <cellStyle name="Year 3 3 8" xfId="3702" xr:uid="{531BE9CE-35B4-4A18-8778-40B9A749BFE8}"/>
    <cellStyle name="Year 3 4" xfId="768" xr:uid="{F1290A0B-E456-4EA7-821F-27D9230E97C7}"/>
    <cellStyle name="Year 3 4 2" xfId="1391" xr:uid="{226FF87D-E425-4F8C-BEDC-774B10ACEFA7}"/>
    <cellStyle name="Year 3 4 3" xfId="1781" xr:uid="{8D64D6D7-4357-4C52-8155-280780F241E2}"/>
    <cellStyle name="Year 3 4 4" xfId="2168" xr:uid="{539C51DE-7E87-45C4-9320-9FAD8E3F7064}"/>
    <cellStyle name="Year 3 4 5" xfId="2553" xr:uid="{05810FF1-7562-470E-A49D-EE976F61AD8D}"/>
    <cellStyle name="Year 3 4 6" xfId="2929" xr:uid="{37BDCC65-AC52-4612-9800-8A6767F33DDD}"/>
    <cellStyle name="Year 3 4 7" xfId="3296" xr:uid="{274FC5AF-6C83-449E-8EBB-17DF40CC371D}"/>
    <cellStyle name="Year 3 4 8" xfId="3652" xr:uid="{D08FBCFD-ACAE-4D13-B559-3682974F72CB}"/>
    <cellStyle name="Year 3 5" xfId="787" xr:uid="{E5C22D23-C09A-4609-AD08-42BDD93309E6}"/>
    <cellStyle name="Year 3 5 2" xfId="1410" xr:uid="{C64E230A-6C59-4735-961F-F27A2D28838D}"/>
    <cellStyle name="Year 3 5 3" xfId="1800" xr:uid="{4BF7E00A-B20D-43F3-9B53-D92F1DE70DDD}"/>
    <cellStyle name="Year 3 5 4" xfId="2187" xr:uid="{2E48D560-5EA3-4633-8692-671837AA7BCC}"/>
    <cellStyle name="Year 3 5 5" xfId="2572" xr:uid="{25F11F4C-908B-4AFA-965A-8C291CD7D9AE}"/>
    <cellStyle name="Year 3 5 6" xfId="2948" xr:uid="{56CDEC7E-F10E-4390-9ADF-0B1E9A81D0C3}"/>
    <cellStyle name="Year 3 5 7" xfId="3315" xr:uid="{2FA3A2E9-74B5-4A46-915F-F4B30C5DF929}"/>
    <cellStyle name="Year 3 5 8" xfId="3671" xr:uid="{764C5BB8-EEB7-4B6F-9D65-087030B6DDBF}"/>
    <cellStyle name="Year 3 6" xfId="740" xr:uid="{70FFBBE1-A215-40E0-B609-D2A4C52B0EBE}"/>
    <cellStyle name="Year 3 6 2" xfId="1363" xr:uid="{E4173A58-2B13-49DF-851F-12B7D0F9C86B}"/>
    <cellStyle name="Year 3 6 3" xfId="1753" xr:uid="{65E0A818-39F2-4C06-ACE6-2D8D45291F32}"/>
    <cellStyle name="Year 3 6 4" xfId="2140" xr:uid="{D0E3A1DC-FE8D-40C0-9A23-9637DF9E86EE}"/>
    <cellStyle name="Year 3 6 5" xfId="2525" xr:uid="{B47072F8-1E0A-4EFD-9B57-A7AF17796A65}"/>
    <cellStyle name="Year 3 6 6" xfId="2901" xr:uid="{A7989787-FF58-4345-BD49-7BB3259D5BC2}"/>
    <cellStyle name="Year 3 6 7" xfId="3268" xr:uid="{50FC6431-E123-4F00-8EA8-8E5F7A95C95B}"/>
    <cellStyle name="Year 3 6 8" xfId="3624" xr:uid="{39DC53B7-7ECB-40E3-9697-2598E30C7080}"/>
    <cellStyle name="Year 3 7" xfId="719" xr:uid="{772579BC-182D-4DE4-8CE0-5BC9BF486C01}"/>
    <cellStyle name="Year 3 7 2" xfId="1342" xr:uid="{3C6A12ED-2E51-43F4-890C-12945EAF3D76}"/>
    <cellStyle name="Year 3 7 3" xfId="1733" xr:uid="{CAAE6B88-A3A1-470A-A087-11102DC5D45F}"/>
    <cellStyle name="Year 3 7 4" xfId="2119" xr:uid="{D5278AF0-EF56-4A2F-A874-3F8212F48E23}"/>
    <cellStyle name="Year 3 7 5" xfId="2505" xr:uid="{FB8D909E-1BF7-4102-8CAC-543D2A49596A}"/>
    <cellStyle name="Year 3 7 6" xfId="2881" xr:uid="{FD69A8A1-6555-49E5-8E9C-7283D42A2F8E}"/>
    <cellStyle name="Year 3 7 7" xfId="3248" xr:uid="{9C3DCE4F-6D19-48CC-8733-5E94A5AAA982}"/>
    <cellStyle name="Year 3 7 8" xfId="3604" xr:uid="{48F90EA6-3FCC-4AF7-ACFE-195103E06104}"/>
    <cellStyle name="Year 3 8" xfId="945" xr:uid="{4A90491D-3D6C-4FF6-9258-959472272B34}"/>
    <cellStyle name="Year 3 8 2" xfId="1566" xr:uid="{C3B4A2B9-CF06-435A-A4CC-B351D192712E}"/>
    <cellStyle name="Year 3 8 3" xfId="1957" xr:uid="{3FC1E69E-0D27-4DEC-B562-AB7A9FDF767F}"/>
    <cellStyle name="Year 3 8 4" xfId="2343" xr:uid="{157CB424-398D-453A-9C98-67CF896650F2}"/>
    <cellStyle name="Year 3 8 5" xfId="2729" xr:uid="{A8CB5A7D-9C46-434B-B1A2-9205954529FE}"/>
    <cellStyle name="Year 3 8 6" xfId="3104" xr:uid="{FC2F8918-856E-4332-A3CA-496E353FBFAC}"/>
    <cellStyle name="Year 3 8 7" xfId="3471" xr:uid="{11F52B69-AA88-4ADB-B7E5-845FCDDB4DC4}"/>
    <cellStyle name="Year 3 8 8" xfId="3826" xr:uid="{C098725C-7872-42FC-82B6-AF9C2A73A88B}"/>
    <cellStyle name="Year 4" xfId="337" xr:uid="{DC3B93DB-D8A6-401B-ADDA-E140E9F42BB3}"/>
    <cellStyle name="Year 4 2" xfId="1057" xr:uid="{454571EE-438E-4CE3-8F29-4A21FEF0A926}"/>
    <cellStyle name="Year 4 3" xfId="1232" xr:uid="{06F4F918-66B1-4C5E-9098-F571353EADCC}"/>
    <cellStyle name="Year 4 4" xfId="1622" xr:uid="{27CE2FED-7467-46C0-A4DE-3A9849557868}"/>
    <cellStyle name="Year 4 5" xfId="1064" xr:uid="{708E191B-AD6C-4FE9-BE49-E93A3C912AE5}"/>
    <cellStyle name="Year 4 6" xfId="1224" xr:uid="{6FE3739C-3004-48A8-B60E-D066946CB797}"/>
    <cellStyle name="Year 4 7" xfId="988" xr:uid="{B7E5F5C6-FC90-4BE5-AC2E-1FDE39BA62FD}"/>
    <cellStyle name="Year 4 8" xfId="1596" xr:uid="{2483E80C-90F2-4D62-9FB4-13937C076B8F}"/>
    <cellStyle name="Year 5" xfId="682" xr:uid="{C339A4BB-1836-4D39-AB7A-C6F241B15E96}"/>
    <cellStyle name="Year 5 2" xfId="1306" xr:uid="{4A62E059-F929-49F5-B494-8964374DE42A}"/>
    <cellStyle name="Year 5 3" xfId="1697" xr:uid="{956A5431-42AF-4BB6-8D60-A5EEED42C352}"/>
    <cellStyle name="Year 5 4" xfId="2083" xr:uid="{351556C5-D58C-4006-882E-9D578298B1F3}"/>
    <cellStyle name="Year 5 5" xfId="2469" xr:uid="{ED734AB6-A9A6-46A3-98D6-F9D3F5F35E68}"/>
    <cellStyle name="Year 5 6" xfId="2845" xr:uid="{3F6CA5B5-81BD-404C-B9E6-B316777643F8}"/>
    <cellStyle name="Year 5 7" xfId="3212" xr:uid="{83B0C2BF-2F9F-4D29-9DF0-CE3C98F654E7}"/>
    <cellStyle name="Year 5 8" xfId="3568" xr:uid="{86B9D54D-68E0-4A77-A36A-6BF1E4A4921C}"/>
    <cellStyle name="Year 6" xfId="869" xr:uid="{293EA623-2EC3-4E2D-BA2E-4A13707E0FD6}"/>
    <cellStyle name="Year 6 2" xfId="1491" xr:uid="{1AD88A53-75BB-4CE7-AD6C-901A2CCC38A7}"/>
    <cellStyle name="Year 6 3" xfId="1881" xr:uid="{707A3CD8-C05C-4501-AA55-2D95DDCBC8A0}"/>
    <cellStyle name="Year 6 4" xfId="2268" xr:uid="{74816F53-7E8C-4712-9806-470DD6FD9834}"/>
    <cellStyle name="Year 6 5" xfId="2653" xr:uid="{F46484F3-9485-4895-B0FF-00303135EC35}"/>
    <cellStyle name="Year 6 6" xfId="3029" xr:uid="{C8DD391E-762E-4257-AF18-B9A5230F80B5}"/>
    <cellStyle name="Year 6 7" xfId="3396" xr:uid="{B13AFDB3-6E17-45CF-B467-07C818D6ED30}"/>
    <cellStyle name="Year 6 8" xfId="3752" xr:uid="{792692BC-8FC3-441B-AB01-40FBBE083CEB}"/>
    <cellStyle name="Year 7" xfId="881" xr:uid="{0F5153FC-639C-416D-91AA-F243A360F880}"/>
    <cellStyle name="Year 7 2" xfId="1502" xr:uid="{C77C503A-F756-41DF-8FF5-E2B9CA1ED4FD}"/>
    <cellStyle name="Year 7 3" xfId="1893" xr:uid="{86D87546-FAE9-4189-AA8C-E7F51F63663E}"/>
    <cellStyle name="Year 7 4" xfId="2279" xr:uid="{2B4707B6-C281-4D24-B74A-1260E2D82171}"/>
    <cellStyle name="Year 7 5" xfId="2665" xr:uid="{583847C0-BDDC-45C4-A89F-0320970F990E}"/>
    <cellStyle name="Year 7 6" xfId="3040" xr:uid="{DF986127-18BB-4FFD-9043-B618AD2AF0BD}"/>
    <cellStyle name="Year 7 7" xfId="3407" xr:uid="{3E04880C-8344-42F5-9DD7-7AD6D337DD9E}"/>
    <cellStyle name="Year 7 8" xfId="3763" xr:uid="{B24FB644-120F-44A5-9570-3767669EC7D1}"/>
    <cellStyle name="Year 8" xfId="639" xr:uid="{0410D2A5-FC94-4D3F-BE9F-A62A1ADC0016}"/>
    <cellStyle name="Year 8 2" xfId="1263" xr:uid="{076552A4-45C7-4595-B4E2-1FD104DD9948}"/>
    <cellStyle name="Year 8 3" xfId="1654" xr:uid="{CCFFBA5F-D8F3-4EA6-8B85-3725358FA8E5}"/>
    <cellStyle name="Year 8 4" xfId="2040" xr:uid="{E10C306A-40FD-4EDC-8005-B256141F092B}"/>
    <cellStyle name="Year 8 5" xfId="2426" xr:uid="{BC3BD3EE-B128-4A56-810B-770B18ED6BDA}"/>
    <cellStyle name="Year 8 6" xfId="2802" xr:uid="{1E0EB0A3-AE96-4027-8327-3CC913451620}"/>
    <cellStyle name="Year 8 7" xfId="3169" xr:uid="{36F360E6-A328-4B7C-A86F-FBEE8FA16E07}"/>
    <cellStyle name="Year 8 8" xfId="3525" xr:uid="{44B2C665-2503-4F3C-901F-9C33B8FF035B}"/>
    <cellStyle name="Year 9" xfId="943" xr:uid="{14FC6EA4-B928-4485-8884-0A3E35B27FDA}"/>
    <cellStyle name="Year 9 2" xfId="1564" xr:uid="{DB08C399-8556-4F27-9DBE-9C6503BACAA7}"/>
    <cellStyle name="Year 9 3" xfId="1955" xr:uid="{6DF6C110-13D0-4509-83CA-A582882F1632}"/>
    <cellStyle name="Year 9 4" xfId="2341" xr:uid="{DE86BC52-A386-40DA-B92E-C4EF83C88E1B}"/>
    <cellStyle name="Year 9 5" xfId="2727" xr:uid="{AB97FD40-9D6B-4693-BB6C-33CA6A65305C}"/>
    <cellStyle name="Year 9 6" xfId="3102" xr:uid="{F2148DAB-3AE0-4EE2-A4C3-D18A63A8162A}"/>
    <cellStyle name="Year 9 7" xfId="3469" xr:uid="{D6D97078-19FC-4E5B-BA9E-0A0C1817C6A2}"/>
    <cellStyle name="Year 9 8" xfId="3824" xr:uid="{BCAF1041-56BE-4F9A-B8E1-CA4F50DD5382}"/>
  </cellStyles>
  <dxfs count="15">
    <dxf>
      <fill>
        <patternFill>
          <bgColor rgb="FF92D050"/>
        </patternFill>
      </fill>
    </dxf>
    <dxf>
      <font>
        <color theme="0"/>
      </font>
      <fill>
        <patternFill patternType="solid">
          <fgColor theme="3"/>
          <bgColor theme="3"/>
        </patternFill>
      </fill>
    </dxf>
    <dxf>
      <font>
        <color theme="0"/>
      </font>
      <fill>
        <patternFill patternType="solid">
          <fgColor theme="3"/>
          <bgColor theme="3"/>
        </patternFill>
      </fill>
    </dxf>
    <dxf>
      <font>
        <b/>
        <color theme="1"/>
      </font>
    </dxf>
    <dxf>
      <font>
        <b/>
        <color theme="1"/>
      </font>
      <fill>
        <patternFill patternType="solid">
          <fgColor theme="5" tint="0.79998168889431442"/>
          <bgColor theme="5" tint="0.79998168889431442"/>
        </patternFill>
      </fill>
    </dxf>
    <dxf>
      <font>
        <b/>
        <color theme="1"/>
      </font>
    </dxf>
    <dxf>
      <font>
        <b/>
        <color theme="1"/>
      </font>
      <fill>
        <patternFill patternType="solid">
          <fgColor theme="5" tint="0.59999389629810485"/>
          <bgColor theme="5" tint="0.59999389629810485"/>
        </patternFill>
      </fill>
    </dxf>
    <dxf>
      <font>
        <b/>
        <color theme="1"/>
      </font>
      <border>
        <left style="medium">
          <color theme="5" tint="0.59999389629810485"/>
        </left>
        <right style="medium">
          <color theme="5" tint="0.59999389629810485"/>
        </right>
        <top style="medium">
          <color theme="5" tint="0.59999389629810485"/>
        </top>
        <bottom style="medium">
          <color theme="5" tint="0.59999389629810485"/>
        </bottom>
      </border>
    </dxf>
    <dxf>
      <border>
        <left style="thin">
          <color theme="5" tint="0.39997558519241921"/>
        </left>
        <right style="thin">
          <color theme="5" tint="0.39997558519241921"/>
        </right>
      </border>
    </dxf>
    <dxf>
      <border>
        <top style="thin">
          <color theme="5" tint="0.39997558519241921"/>
        </top>
        <bottom style="thin">
          <color theme="5" tint="0.39997558519241921"/>
        </bottom>
        <horizontal style="thin">
          <color theme="5" tint="0.39997558519241921"/>
        </horizontal>
      </border>
    </dxf>
    <dxf>
      <font>
        <b/>
        <color theme="1"/>
      </font>
      <border>
        <top style="thin">
          <color theme="5" tint="-0.249977111117893"/>
        </top>
        <bottom style="medium">
          <color theme="5" tint="-0.249977111117893"/>
        </bottom>
      </border>
    </dxf>
    <dxf>
      <font>
        <b/>
        <color theme="0"/>
      </font>
      <fill>
        <patternFill patternType="solid">
          <fgColor theme="5"/>
          <bgColor theme="3"/>
        </patternFill>
      </fill>
      <border>
        <top style="medium">
          <color theme="5" tint="-0.249977111117893"/>
        </top>
      </border>
    </dxf>
    <dxf>
      <font>
        <color theme="1"/>
      </font>
    </dxf>
    <dxf>
      <font>
        <b/>
        <i val="0"/>
        <color auto="1"/>
      </font>
      <fill>
        <patternFill patternType="none">
          <bgColor auto="1"/>
        </patternFill>
      </fill>
      <border diagonalUp="0" diagonalDown="0">
        <left/>
        <right/>
        <top/>
        <bottom/>
        <vertical/>
        <horizontal/>
      </border>
    </dxf>
    <dxf>
      <font>
        <color theme="1"/>
      </font>
      <border diagonalUp="0" diagonalDown="0">
        <left/>
        <right/>
        <top/>
        <bottom/>
        <vertical/>
        <horizontal/>
      </border>
    </dxf>
  </dxfs>
  <tableStyles count="2" defaultTableStyle="TableStyleMedium9" defaultPivotStyle="PivotStyleLight16">
    <tableStyle name="CustomSlicer" pivot="0" table="0" count="2" xr9:uid="{00000000-0011-0000-FFFF-FFFF00000000}">
      <tableStyleElement type="wholeTable" dxfId="14"/>
      <tableStyleElement type="headerRow" dxfId="13"/>
    </tableStyle>
    <tableStyle name="iMSDStyle" table="0" count="12" xr9:uid="{00000000-0011-0000-FFFF-FFFF01000000}">
      <tableStyleElement type="wholeTable" dxfId="12"/>
      <tableStyleElement type="headerRow" dxfId="11"/>
      <tableStyleElement type="totalRow" dxfId="10"/>
      <tableStyleElement type="firstRowStripe" dxfId="9"/>
      <tableStyleElement type="firstColumnStripe" dxfId="8"/>
      <tableStyleElement type="firstSubtotalColumn"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s>
  <colors>
    <mruColors>
      <color rgb="FF0083AC"/>
      <color rgb="FF0083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28575</xdr:rowOff>
    </xdr:from>
    <xdr:to>
      <xdr:col>0</xdr:col>
      <xdr:colOff>1009650</xdr:colOff>
      <xdr:row>12</xdr:row>
      <xdr:rowOff>438150</xdr:rowOff>
    </xdr:to>
    <xdr:pic>
      <xdr:nvPicPr>
        <xdr:cNvPr id="2" name="Picture 2" descr="cc-by">
          <a:extLst>
            <a:ext uri="{FF2B5EF4-FFF2-40B4-BE49-F238E27FC236}">
              <a16:creationId xmlns:a16="http://schemas.microsoft.com/office/drawing/2014/main" id="{CD7FC48A-B658-463F-8B1D-B3A8A068FA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57400"/>
          <a:ext cx="10096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3">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1CF4F20-5E2B-409B-8A12-0CD5A17FF082}">
  <we:reference id="b05854fb-5f65-4a06-824a-9659e617ded3" version="1.1.0.0" store="EXCatalog" storeType="EXCatalog"/>
  <we:alternateReferences/>
  <we:properties>
    <we:property name="Office.AutoShowTaskpaneWithDocument" value="true"/>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_xldudf_CFISNET_GETUNITNAMELONG</we:customFunctionIds>
        <we:customFunctionIds>_xldudf_CFISNET_GETUNITNAMESHORT</we:customFunctionIds>
        <we:customFunctionIds>_xldudf_CFISNET_GETSTAFFNUMBER</we:customFunctionIds>
        <we:customFunctionIds>_xldudf_CFISNET_GETLINENAMEEXT</we:customFunctionIds>
        <we:customFunctionIds>_xldudf_CFISNET_GETLINENAME</we:customFunctionIds>
        <we:customFunctionIds>_xldudf_CFISNET_GETVOTENAME</we:customFunctionIds>
        <we:customFunctionIds>_xldudf_CFISNET_GETTEXT</we:customFunctionIds>
        <we:customFunctionIds>_xldudf_CFISNET_GETVALUES</we:customFunctionIds>
        <we:customFunctionIds>_xldudf_CFISNET_GETCONSOLJOURNAL</we:customFunctionIds>
        <we:customFunctionIds>_xldudf_CFISNET_GETSCHEDULETITLE</we:customFunctionIds>
        <we:customFunctionIds>_xldudf_CFISNET_GETEXERCISENAME</we:customFunctionIds>
        <we:customFunctionIds>_xldudf_CFISNET_GETPERIODNAME</we:customFunctionIds>
        <we:customFunctionIds>_xldudf_CFISNET_VERSION</we:customFunctionIds>
        <we:customFunctionIds>_xldudf_CFISNET_WHEREAMI</we:customFunctionIds>
        <we:customFunctionIds>_xldudf_CFISNET_VERSION2</we:customFunctionIds>
      </we:customFunctionIdList>
    </a:ext>
  </we:extLst>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treasury.govt.nz/publications/efu/half-year-economic-and-fiscal-update-2024" TargetMode="External"/><Relationship Id="rId1" Type="http://schemas.openxmlformats.org/officeDocument/2006/relationships/hyperlink" Target="http://www.budget.govt.nz/budget/forecasts/hyefu2024.ht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file:///C:\Users\steelj\AppData\Roaming\iManage\Work\Recent\01%20Fiscal%20Forecasting_%20Monitoring%20and%20Reporting%20_BM-1_\Core%20Crown%20Expense%20Tables%20-%20HYEFU%202024%20-%20Webs%20and%20Pubs(5055276.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00"/>
    <pageSetUpPr fitToPage="1"/>
  </sheetPr>
  <dimension ref="A1:Q35"/>
  <sheetViews>
    <sheetView workbookViewId="0"/>
  </sheetViews>
  <sheetFormatPr defaultRowHeight="12.75"/>
  <cols>
    <col min="2" max="2" width="52.5" bestFit="1" customWidth="1"/>
    <col min="4" max="7" width="11.1640625" hidden="1" customWidth="1"/>
    <col min="8" max="8" width="11.1640625" bestFit="1" customWidth="1"/>
    <col min="9" max="10" width="11.1640625" customWidth="1"/>
    <col min="11" max="11" width="12" bestFit="1" customWidth="1"/>
    <col min="12" max="12" width="12.6640625" bestFit="1" customWidth="1"/>
    <col min="13" max="17" width="12.83203125" bestFit="1" customWidth="1"/>
  </cols>
  <sheetData>
    <row r="1" spans="1:17" s="6" customFormat="1" ht="15.75">
      <c r="A1" s="49"/>
      <c r="C1" s="7"/>
      <c r="D1" s="1" t="s">
        <v>34</v>
      </c>
      <c r="E1" s="1" t="s">
        <v>35</v>
      </c>
      <c r="F1" s="32" t="s">
        <v>48</v>
      </c>
      <c r="G1" s="1" t="s">
        <v>51</v>
      </c>
      <c r="H1" s="1" t="s">
        <v>57</v>
      </c>
      <c r="I1" s="1" t="s">
        <v>59</v>
      </c>
      <c r="J1" s="1" t="s">
        <v>66</v>
      </c>
      <c r="K1" s="1" t="s">
        <v>68</v>
      </c>
      <c r="L1" s="62" t="e">
        <f>#REF!</f>
        <v>#REF!</v>
      </c>
      <c r="M1" s="62" t="e">
        <f>#REF!</f>
        <v>#REF!</v>
      </c>
      <c r="N1" s="62" t="e">
        <f>#REF!</f>
        <v>#REF!</v>
      </c>
      <c r="O1" s="62" t="e">
        <f>#REF!</f>
        <v>#REF!</v>
      </c>
      <c r="P1" s="62" t="e">
        <f>#REF!</f>
        <v>#REF!</v>
      </c>
      <c r="Q1" s="62" t="e">
        <f>#REF!</f>
        <v>#REF!</v>
      </c>
    </row>
    <row r="2" spans="1:17" s="6" customFormat="1" ht="18.75">
      <c r="A2" s="49"/>
      <c r="B2" s="7" t="s">
        <v>82</v>
      </c>
      <c r="C2" s="7"/>
      <c r="D2" s="2" t="s">
        <v>0</v>
      </c>
      <c r="E2" s="2" t="s">
        <v>0</v>
      </c>
      <c r="F2" s="2" t="s">
        <v>0</v>
      </c>
      <c r="G2" s="2" t="s">
        <v>0</v>
      </c>
      <c r="H2" s="2" t="s">
        <v>0</v>
      </c>
      <c r="I2" s="2" t="s">
        <v>0</v>
      </c>
      <c r="J2" s="2" t="s">
        <v>0</v>
      </c>
      <c r="K2" s="2" t="s">
        <v>0</v>
      </c>
      <c r="L2" s="2" t="s">
        <v>0</v>
      </c>
      <c r="M2" s="2" t="s">
        <v>1</v>
      </c>
      <c r="N2" s="2" t="s">
        <v>1</v>
      </c>
      <c r="O2" s="2" t="s">
        <v>1</v>
      </c>
      <c r="P2" s="2" t="s">
        <v>1</v>
      </c>
      <c r="Q2" s="2" t="s">
        <v>1</v>
      </c>
    </row>
    <row r="3" spans="1:17" s="6" customFormat="1" ht="15.75">
      <c r="A3" s="49"/>
      <c r="B3" s="52" t="s">
        <v>9</v>
      </c>
      <c r="C3" s="53"/>
      <c r="D3" s="54">
        <v>152877.22899999999</v>
      </c>
      <c r="E3" s="54">
        <v>159996.796</v>
      </c>
      <c r="F3" s="54">
        <v>166433.88200000001</v>
      </c>
      <c r="G3" s="59">
        <v>174782.12721813525</v>
      </c>
      <c r="H3" s="54"/>
      <c r="I3" s="54"/>
      <c r="J3" s="54"/>
      <c r="K3" s="54"/>
      <c r="L3" s="58"/>
      <c r="M3" s="58"/>
      <c r="N3" s="58"/>
      <c r="O3" s="58"/>
      <c r="P3" s="58"/>
      <c r="Q3" s="58"/>
    </row>
    <row r="4" spans="1:17" s="6" customFormat="1" ht="9.75" customHeight="1">
      <c r="A4" s="49"/>
      <c r="B4" s="5"/>
      <c r="C4" s="7"/>
      <c r="D4" s="14"/>
      <c r="E4" s="14"/>
      <c r="F4" s="14"/>
      <c r="G4" s="14"/>
      <c r="H4" s="14"/>
      <c r="I4" s="14"/>
      <c r="J4" s="14"/>
      <c r="K4" s="14"/>
      <c r="L4" s="14"/>
      <c r="M4" s="14"/>
      <c r="N4" s="14"/>
      <c r="O4" s="14"/>
      <c r="P4" s="14"/>
      <c r="Q4" s="14"/>
    </row>
    <row r="5" spans="1:17" s="6" customFormat="1" ht="15.75">
      <c r="A5" s="49"/>
      <c r="B5" s="158" t="s">
        <v>91</v>
      </c>
      <c r="C5" s="159"/>
      <c r="D5" s="159"/>
      <c r="E5" s="159"/>
      <c r="F5" s="159"/>
      <c r="G5" s="159"/>
      <c r="H5" s="159"/>
      <c r="I5" s="159"/>
      <c r="J5" s="159"/>
      <c r="K5" s="159"/>
      <c r="L5" s="159"/>
      <c r="M5" s="159"/>
      <c r="N5" s="159"/>
      <c r="O5" s="159"/>
      <c r="P5" s="159"/>
      <c r="Q5" s="159"/>
    </row>
    <row r="6" spans="1:17" s="6" customFormat="1" ht="15.75">
      <c r="A6" s="49"/>
      <c r="B6" s="5" t="s">
        <v>92</v>
      </c>
      <c r="C6" s="37"/>
      <c r="D6" s="37"/>
      <c r="E6" s="37"/>
      <c r="F6" s="37"/>
      <c r="G6" s="37"/>
      <c r="H6" s="37"/>
      <c r="I6" s="37"/>
      <c r="J6" s="37"/>
      <c r="K6" s="37"/>
      <c r="L6" s="37"/>
      <c r="M6" s="37"/>
      <c r="N6" s="37"/>
      <c r="O6" s="37"/>
      <c r="P6" s="37"/>
      <c r="Q6" s="37"/>
    </row>
    <row r="7" spans="1:17" s="6" customFormat="1" ht="15.75">
      <c r="A7" s="49"/>
      <c r="B7" s="13"/>
      <c r="C7" s="37"/>
      <c r="D7" s="37"/>
      <c r="E7" s="37"/>
      <c r="F7" s="37"/>
      <c r="G7" s="37"/>
      <c r="H7" s="37"/>
      <c r="I7" s="37"/>
      <c r="J7" s="37"/>
      <c r="K7" s="37"/>
      <c r="L7" s="37"/>
      <c r="M7" s="37"/>
      <c r="N7" s="37"/>
      <c r="O7" s="37"/>
      <c r="P7" s="37"/>
      <c r="Q7" s="37"/>
    </row>
    <row r="8" spans="1:17" s="6" customFormat="1" ht="18">
      <c r="A8" s="49"/>
      <c r="B8" s="51" t="s">
        <v>78</v>
      </c>
      <c r="C8" s="37"/>
      <c r="D8" s="37"/>
      <c r="E8" s="37"/>
      <c r="F8" s="37"/>
      <c r="G8" s="9"/>
      <c r="H8" s="9"/>
      <c r="I8" s="9"/>
      <c r="J8" s="9"/>
      <c r="K8" s="9"/>
      <c r="L8" s="9"/>
      <c r="M8" s="9"/>
      <c r="N8" s="9"/>
      <c r="O8" s="9"/>
      <c r="P8" s="9"/>
      <c r="Q8" s="9"/>
    </row>
    <row r="9" spans="1:17">
      <c r="C9" s="37"/>
      <c r="D9" s="37"/>
      <c r="E9" s="37"/>
      <c r="F9" s="37"/>
    </row>
    <row r="10" spans="1:17" s="6" customFormat="1" ht="18">
      <c r="A10" s="49"/>
      <c r="B10" s="51"/>
      <c r="C10" s="37"/>
      <c r="D10" s="51"/>
      <c r="E10" s="51"/>
      <c r="F10" s="51"/>
      <c r="G10" s="51"/>
      <c r="H10" s="51"/>
      <c r="I10" s="51"/>
      <c r="J10" s="51"/>
      <c r="K10" s="51"/>
      <c r="L10" s="51"/>
      <c r="M10" s="51"/>
      <c r="N10" s="51"/>
      <c r="O10" s="51"/>
      <c r="P10" s="51"/>
      <c r="Q10" s="51"/>
    </row>
    <row r="11" spans="1:17" s="6" customFormat="1" ht="15.75">
      <c r="A11" s="49"/>
      <c r="C11" s="37"/>
      <c r="D11" s="1" t="str">
        <f>D$1</f>
        <v>2010</v>
      </c>
      <c r="E11" s="1" t="str">
        <f t="shared" ref="E11:Q11" si="0">E$1</f>
        <v>2011</v>
      </c>
      <c r="F11" s="1" t="str">
        <f t="shared" si="0"/>
        <v>2012</v>
      </c>
      <c r="G11" s="1" t="str">
        <f t="shared" si="0"/>
        <v>2013</v>
      </c>
      <c r="H11" s="1" t="str">
        <f t="shared" si="0"/>
        <v>2014</v>
      </c>
      <c r="I11" s="1" t="str">
        <f t="shared" si="0"/>
        <v>2015</v>
      </c>
      <c r="J11" s="1" t="s">
        <v>66</v>
      </c>
      <c r="K11" s="1" t="s">
        <v>68</v>
      </c>
      <c r="L11" s="62" t="e">
        <f t="shared" si="0"/>
        <v>#REF!</v>
      </c>
      <c r="M11" s="62" t="e">
        <f t="shared" si="0"/>
        <v>#REF!</v>
      </c>
      <c r="N11" s="62" t="e">
        <f t="shared" si="0"/>
        <v>#REF!</v>
      </c>
      <c r="O11" s="62" t="e">
        <f t="shared" si="0"/>
        <v>#REF!</v>
      </c>
      <c r="P11" s="62" t="e">
        <f t="shared" si="0"/>
        <v>#REF!</v>
      </c>
      <c r="Q11" s="62" t="e">
        <f t="shared" si="0"/>
        <v>#REF!</v>
      </c>
    </row>
    <row r="12" spans="1:17" s="6" customFormat="1" ht="18.75">
      <c r="A12" s="49"/>
      <c r="B12" s="7" t="s">
        <v>82</v>
      </c>
      <c r="C12" s="37"/>
      <c r="D12" s="2" t="s">
        <v>0</v>
      </c>
      <c r="E12" s="2" t="s">
        <v>0</v>
      </c>
      <c r="F12" s="2" t="s">
        <v>0</v>
      </c>
      <c r="G12" s="2" t="s">
        <v>0</v>
      </c>
      <c r="H12" s="2" t="s">
        <v>0</v>
      </c>
      <c r="I12" s="2" t="s">
        <v>0</v>
      </c>
      <c r="J12" s="2" t="s">
        <v>0</v>
      </c>
      <c r="K12" s="2" t="s">
        <v>0</v>
      </c>
      <c r="L12" s="2" t="str">
        <f t="shared" ref="L12:Q12" si="1">L2</f>
        <v>Actual</v>
      </c>
      <c r="M12" s="2" t="str">
        <f t="shared" si="1"/>
        <v>Forecast</v>
      </c>
      <c r="N12" s="2" t="str">
        <f t="shared" si="1"/>
        <v>Forecast</v>
      </c>
      <c r="O12" s="2" t="str">
        <f t="shared" si="1"/>
        <v>Forecast</v>
      </c>
      <c r="P12" s="2" t="str">
        <f t="shared" si="1"/>
        <v>Forecast</v>
      </c>
      <c r="Q12" s="2" t="str">
        <f t="shared" si="1"/>
        <v>Forecast</v>
      </c>
    </row>
    <row r="13" spans="1:17" s="6" customFormat="1" ht="15.75">
      <c r="A13" s="49"/>
      <c r="B13" s="52" t="s">
        <v>79</v>
      </c>
      <c r="C13" s="37"/>
      <c r="D13" s="54">
        <v>489904</v>
      </c>
      <c r="E13" s="54">
        <v>489275</v>
      </c>
      <c r="F13" s="54">
        <v>489799</v>
      </c>
      <c r="G13" s="55">
        <v>493025</v>
      </c>
      <c r="H13" s="54"/>
      <c r="I13" s="54"/>
      <c r="J13" s="54"/>
      <c r="K13" s="54"/>
      <c r="L13" s="57"/>
      <c r="M13" s="57"/>
      <c r="N13" s="57"/>
      <c r="O13" s="57"/>
      <c r="P13" s="57"/>
      <c r="Q13" s="57"/>
    </row>
    <row r="14" spans="1:17" s="6" customFormat="1" ht="15.75">
      <c r="A14" s="49"/>
      <c r="B14" s="52" t="s">
        <v>80</v>
      </c>
      <c r="C14" s="37"/>
      <c r="D14" s="54">
        <v>275343</v>
      </c>
      <c r="E14" s="54">
        <v>274518</v>
      </c>
      <c r="F14" s="54">
        <v>271078</v>
      </c>
      <c r="G14" s="55">
        <v>267627</v>
      </c>
      <c r="H14" s="54"/>
      <c r="I14" s="54"/>
      <c r="J14" s="54"/>
      <c r="K14" s="54"/>
      <c r="L14" s="57"/>
      <c r="M14" s="57"/>
      <c r="N14" s="57"/>
      <c r="O14" s="57"/>
      <c r="P14" s="57"/>
      <c r="Q14" s="57"/>
    </row>
    <row r="15" spans="1:17" s="6" customFormat="1" ht="15.75">
      <c r="A15" s="49"/>
      <c r="B15" s="5"/>
      <c r="C15" s="5"/>
      <c r="D15" s="11"/>
      <c r="E15" s="11"/>
      <c r="F15" s="35"/>
      <c r="G15" s="11"/>
      <c r="H15" s="11"/>
      <c r="I15" s="11"/>
      <c r="J15" s="11"/>
      <c r="K15" s="11"/>
      <c r="L15" s="11"/>
      <c r="M15" s="11"/>
      <c r="N15" s="11"/>
      <c r="O15" s="11"/>
      <c r="P15" s="11"/>
      <c r="Q15" s="11"/>
    </row>
    <row r="16" spans="1:17" s="6" customFormat="1" ht="15.75" customHeight="1">
      <c r="A16" s="49"/>
      <c r="B16" s="158" t="s">
        <v>89</v>
      </c>
      <c r="C16" s="158"/>
      <c r="D16" s="158"/>
      <c r="E16" s="158"/>
      <c r="F16" s="158"/>
      <c r="G16" s="158"/>
      <c r="H16" s="158"/>
      <c r="I16" s="158"/>
      <c r="J16" s="158"/>
      <c r="K16" s="158"/>
      <c r="L16" s="158"/>
      <c r="M16" s="158"/>
      <c r="N16" s="158"/>
      <c r="O16" s="158"/>
      <c r="P16" s="158"/>
      <c r="Q16" s="158"/>
    </row>
    <row r="17" spans="1:17" s="6" customFormat="1" ht="15.75">
      <c r="A17" s="49"/>
      <c r="B17" s="5" t="s">
        <v>90</v>
      </c>
      <c r="C17" s="37"/>
      <c r="D17" s="37"/>
      <c r="E17" s="37"/>
      <c r="F17" s="37"/>
      <c r="G17" s="37"/>
      <c r="H17" s="37"/>
      <c r="I17" s="37"/>
      <c r="J17" s="37"/>
      <c r="K17" s="37"/>
      <c r="L17" s="37"/>
      <c r="M17" s="37"/>
      <c r="N17" s="37"/>
      <c r="O17" s="37"/>
      <c r="P17" s="37"/>
      <c r="Q17" s="37"/>
    </row>
    <row r="18" spans="1:17" s="6" customFormat="1" ht="15.75">
      <c r="A18" s="49"/>
      <c r="B18" s="38" t="s">
        <v>88</v>
      </c>
      <c r="C18" s="5"/>
      <c r="D18" s="3"/>
      <c r="E18" s="3"/>
      <c r="F18" s="3"/>
      <c r="G18" s="3"/>
      <c r="H18" s="3"/>
      <c r="I18" s="3"/>
      <c r="J18" s="3"/>
      <c r="K18" s="3"/>
      <c r="L18" s="3"/>
      <c r="M18" s="3"/>
      <c r="N18" s="3"/>
      <c r="O18" s="3"/>
      <c r="P18" s="3"/>
      <c r="Q18" s="3"/>
    </row>
    <row r="19" spans="1:17" s="6" customFormat="1" ht="15.75">
      <c r="A19" s="49"/>
      <c r="B19" s="38" t="s">
        <v>87</v>
      </c>
      <c r="C19" s="5"/>
      <c r="D19" s="3"/>
      <c r="E19" s="3"/>
      <c r="F19" s="3"/>
      <c r="G19" s="3"/>
      <c r="H19" s="3"/>
      <c r="I19" s="3"/>
      <c r="J19" s="3"/>
      <c r="K19" s="3"/>
      <c r="L19" s="3"/>
      <c r="M19" s="3"/>
      <c r="N19" s="3"/>
      <c r="O19" s="3"/>
      <c r="P19" s="3"/>
      <c r="Q19" s="3"/>
    </row>
    <row r="20" spans="1:17" s="6" customFormat="1" ht="15.75">
      <c r="A20" s="49"/>
      <c r="B20" s="38"/>
      <c r="C20" s="5"/>
      <c r="D20" s="3"/>
      <c r="E20" s="3"/>
      <c r="F20" s="3"/>
      <c r="G20" s="3"/>
      <c r="H20" s="3"/>
      <c r="I20" s="3"/>
      <c r="J20" s="3"/>
      <c r="K20" s="3"/>
      <c r="L20" s="3"/>
      <c r="M20" s="3"/>
      <c r="N20" s="3"/>
      <c r="O20" s="3"/>
      <c r="P20" s="3"/>
      <c r="Q20" s="3"/>
    </row>
    <row r="21" spans="1:17" s="6" customFormat="1" ht="18">
      <c r="A21" s="49"/>
      <c r="B21" s="51" t="s">
        <v>78</v>
      </c>
      <c r="C21" s="5"/>
      <c r="D21" s="3"/>
      <c r="E21" s="3"/>
      <c r="F21" s="3"/>
      <c r="G21" s="3"/>
      <c r="H21" s="3"/>
      <c r="I21" s="3"/>
      <c r="J21" s="3"/>
      <c r="K21" s="3"/>
      <c r="L21" s="3"/>
      <c r="M21" s="3"/>
      <c r="N21" s="3"/>
      <c r="O21" s="3"/>
      <c r="P21" s="3"/>
      <c r="Q21" s="3"/>
    </row>
    <row r="22" spans="1:17" ht="15">
      <c r="C22" s="5"/>
      <c r="D22" s="3"/>
      <c r="E22" s="3"/>
      <c r="F22" s="3"/>
      <c r="G22" s="3"/>
      <c r="H22" s="3"/>
      <c r="I22" s="3"/>
      <c r="J22" s="3"/>
      <c r="K22" s="3"/>
      <c r="L22" s="3"/>
      <c r="M22" s="3"/>
      <c r="N22" s="3"/>
      <c r="O22" s="3"/>
      <c r="P22" s="3"/>
      <c r="Q22" s="3"/>
    </row>
    <row r="24" spans="1:17" s="6" customFormat="1" ht="18">
      <c r="A24" s="49"/>
      <c r="B24" s="51"/>
      <c r="C24" s="12"/>
      <c r="D24" s="8"/>
      <c r="E24" s="8"/>
      <c r="F24" s="8"/>
      <c r="G24" s="8"/>
      <c r="H24" s="8"/>
      <c r="I24" s="8"/>
      <c r="J24" s="8"/>
      <c r="K24" s="8"/>
      <c r="L24" s="8"/>
      <c r="M24" s="8"/>
      <c r="N24" s="8"/>
      <c r="O24" s="8"/>
      <c r="P24" s="8"/>
      <c r="Q24" s="8"/>
    </row>
    <row r="25" spans="1:17" s="6" customFormat="1" ht="15.75">
      <c r="A25" s="49"/>
      <c r="B25" s="5"/>
      <c r="C25" s="5"/>
      <c r="D25" s="1" t="str">
        <f>D$1</f>
        <v>2010</v>
      </c>
      <c r="E25" s="1" t="str">
        <f t="shared" ref="E25:Q25" si="2">E$1</f>
        <v>2011</v>
      </c>
      <c r="F25" s="1" t="str">
        <f t="shared" si="2"/>
        <v>2012</v>
      </c>
      <c r="G25" s="1" t="str">
        <f t="shared" si="2"/>
        <v>2013</v>
      </c>
      <c r="H25" s="1" t="str">
        <f t="shared" si="2"/>
        <v>2014</v>
      </c>
      <c r="I25" s="1" t="str">
        <f t="shared" si="2"/>
        <v>2015</v>
      </c>
      <c r="J25" s="1" t="s">
        <v>66</v>
      </c>
      <c r="K25" s="1" t="s">
        <v>68</v>
      </c>
      <c r="L25" s="62" t="e">
        <f t="shared" si="2"/>
        <v>#REF!</v>
      </c>
      <c r="M25" s="62" t="e">
        <f t="shared" si="2"/>
        <v>#REF!</v>
      </c>
      <c r="N25" s="62" t="e">
        <f t="shared" si="2"/>
        <v>#REF!</v>
      </c>
      <c r="O25" s="62" t="e">
        <f t="shared" si="2"/>
        <v>#REF!</v>
      </c>
      <c r="P25" s="62" t="e">
        <f t="shared" si="2"/>
        <v>#REF!</v>
      </c>
      <c r="Q25" s="62" t="e">
        <f t="shared" si="2"/>
        <v>#REF!</v>
      </c>
    </row>
    <row r="26" spans="1:17" s="6" customFormat="1" ht="18.75">
      <c r="A26" s="49"/>
      <c r="B26" s="7" t="s">
        <v>82</v>
      </c>
      <c r="C26" s="7"/>
      <c r="D26" s="2" t="s">
        <v>0</v>
      </c>
      <c r="E26" s="2" t="s">
        <v>0</v>
      </c>
      <c r="F26" s="2" t="s">
        <v>0</v>
      </c>
      <c r="G26" s="2" t="s">
        <v>0</v>
      </c>
      <c r="H26" s="2" t="s">
        <v>0</v>
      </c>
      <c r="I26" s="2" t="s">
        <v>0</v>
      </c>
      <c r="J26" s="2" t="s">
        <v>0</v>
      </c>
      <c r="K26" s="2" t="s">
        <v>0</v>
      </c>
      <c r="L26" s="2" t="str">
        <f t="shared" ref="L26:Q26" si="3">L12</f>
        <v>Actual</v>
      </c>
      <c r="M26" s="2" t="str">
        <f t="shared" si="3"/>
        <v>Forecast</v>
      </c>
      <c r="N26" s="2" t="str">
        <f t="shared" si="3"/>
        <v>Forecast</v>
      </c>
      <c r="O26" s="2" t="str">
        <f t="shared" si="3"/>
        <v>Forecast</v>
      </c>
      <c r="P26" s="2" t="str">
        <f t="shared" si="3"/>
        <v>Forecast</v>
      </c>
      <c r="Q26" s="2" t="str">
        <f t="shared" si="3"/>
        <v>Forecast</v>
      </c>
    </row>
    <row r="27" spans="1:17" s="6" customFormat="1" ht="15.75">
      <c r="A27" s="49"/>
      <c r="B27" s="5" t="s">
        <v>86</v>
      </c>
      <c r="C27" s="53"/>
      <c r="D27" s="54">
        <v>250440</v>
      </c>
      <c r="E27" s="54">
        <v>239025</v>
      </c>
      <c r="F27" s="54">
        <v>244116</v>
      </c>
      <c r="G27" s="55">
        <v>242358</v>
      </c>
      <c r="H27" s="54"/>
      <c r="I27" s="54">
        <v>233132</v>
      </c>
      <c r="J27" s="54">
        <v>231413</v>
      </c>
      <c r="K27" s="3">
        <v>223645</v>
      </c>
      <c r="L27" s="56">
        <v>220717</v>
      </c>
      <c r="M27" s="56">
        <v>217767</v>
      </c>
      <c r="N27" s="56">
        <v>245800</v>
      </c>
      <c r="O27" s="56">
        <v>242000</v>
      </c>
      <c r="P27" s="56">
        <v>235100</v>
      </c>
      <c r="Q27" s="57">
        <v>225800</v>
      </c>
    </row>
    <row r="28" spans="1:17" s="6" customFormat="1" ht="15.75">
      <c r="A28" s="49"/>
      <c r="B28" s="5"/>
      <c r="C28" s="5"/>
      <c r="D28" s="3"/>
      <c r="E28" s="4"/>
      <c r="F28" s="28"/>
      <c r="G28" s="3"/>
      <c r="H28" s="3"/>
      <c r="I28" s="3"/>
      <c r="J28" s="3"/>
      <c r="K28" s="3"/>
      <c r="L28" s="3"/>
      <c r="M28" s="3"/>
      <c r="N28" s="3"/>
      <c r="O28" s="3"/>
      <c r="P28" s="3"/>
      <c r="Q28" s="3"/>
    </row>
    <row r="29" spans="1:17" s="6" customFormat="1" ht="15.75">
      <c r="A29" s="49"/>
      <c r="B29" s="5" t="s">
        <v>70</v>
      </c>
      <c r="C29" s="42"/>
      <c r="D29" s="42"/>
      <c r="E29" s="42"/>
      <c r="F29" s="42"/>
      <c r="G29" s="42"/>
      <c r="H29" s="42"/>
      <c r="I29" s="42"/>
      <c r="J29" s="42"/>
      <c r="K29" s="42"/>
      <c r="L29" s="42"/>
      <c r="M29" s="42"/>
      <c r="N29" s="42"/>
      <c r="O29" s="42"/>
      <c r="P29" s="42"/>
      <c r="Q29" s="42"/>
    </row>
    <row r="30" spans="1:17" s="6" customFormat="1" ht="15.75">
      <c r="A30" s="49"/>
      <c r="B30" s="10" t="s">
        <v>93</v>
      </c>
      <c r="C30" s="5"/>
      <c r="D30" s="3"/>
      <c r="E30" s="3"/>
      <c r="F30" s="28"/>
      <c r="G30" s="3"/>
      <c r="H30" s="3"/>
      <c r="I30" s="3"/>
      <c r="J30" s="3"/>
      <c r="K30" s="3"/>
      <c r="L30" s="3"/>
      <c r="M30" s="3"/>
      <c r="N30" s="3"/>
      <c r="O30" s="3"/>
      <c r="P30" s="3"/>
      <c r="Q30" s="3"/>
    </row>
    <row r="31" spans="1:17" s="6" customFormat="1" ht="15.75">
      <c r="A31" s="49"/>
      <c r="B31" s="39" t="s">
        <v>94</v>
      </c>
      <c r="C31" s="5"/>
      <c r="D31"/>
      <c r="E31"/>
      <c r="F31"/>
      <c r="G31"/>
      <c r="H31"/>
      <c r="I31"/>
      <c r="J31"/>
      <c r="K31"/>
      <c r="L31"/>
      <c r="M31"/>
      <c r="N31"/>
      <c r="O31"/>
      <c r="P31"/>
      <c r="Q31"/>
    </row>
    <row r="32" spans="1:17" s="6" customFormat="1" ht="15.75">
      <c r="A32" s="49"/>
      <c r="B32" s="60" t="s">
        <v>109</v>
      </c>
      <c r="C32" s="5"/>
      <c r="D32"/>
      <c r="E32"/>
      <c r="F32"/>
      <c r="G32"/>
      <c r="H32"/>
      <c r="I32"/>
      <c r="J32"/>
      <c r="K32"/>
      <c r="L32"/>
      <c r="M32"/>
      <c r="N32"/>
      <c r="O32"/>
      <c r="P32"/>
      <c r="Q32"/>
    </row>
    <row r="33" spans="2:2" ht="15">
      <c r="B33" s="63" t="s">
        <v>110</v>
      </c>
    </row>
    <row r="35" spans="2:2" ht="18">
      <c r="B35" s="51" t="s">
        <v>104</v>
      </c>
    </row>
  </sheetData>
  <mergeCells count="2">
    <mergeCell ref="B5:Q5"/>
    <mergeCell ref="B16:Q16"/>
  </mergeCells>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8BC2E-E6CE-4835-BDD2-45F57777EB30}">
  <dimension ref="A1:A15"/>
  <sheetViews>
    <sheetView tabSelected="1" workbookViewId="0"/>
  </sheetViews>
  <sheetFormatPr defaultRowHeight="12.75"/>
  <cols>
    <col min="1" max="1" width="176.33203125" customWidth="1"/>
  </cols>
  <sheetData>
    <row r="1" spans="1:1" ht="18">
      <c r="A1" s="153" t="s">
        <v>237</v>
      </c>
    </row>
    <row r="2" spans="1:1">
      <c r="A2" s="154" t="s">
        <v>238</v>
      </c>
    </row>
    <row r="5" spans="1:1">
      <c r="A5" s="154" t="s">
        <v>233</v>
      </c>
    </row>
    <row r="6" spans="1:1">
      <c r="A6" s="155" t="s">
        <v>239</v>
      </c>
    </row>
    <row r="7" spans="1:1">
      <c r="A7" s="155" t="s">
        <v>240</v>
      </c>
    </row>
    <row r="9" spans="1:1" ht="14.25">
      <c r="A9" s="154" t="s">
        <v>241</v>
      </c>
    </row>
    <row r="12" spans="1:1">
      <c r="A12" s="156" t="s">
        <v>234</v>
      </c>
    </row>
    <row r="13" spans="1:1" ht="36.75" customHeight="1"/>
    <row r="14" spans="1:1" ht="25.5">
      <c r="A14" s="157" t="s">
        <v>235</v>
      </c>
    </row>
    <row r="15" spans="1:1" ht="38.25">
      <c r="A15" s="157" t="s">
        <v>236</v>
      </c>
    </row>
  </sheetData>
  <hyperlinks>
    <hyperlink ref="A7" r:id="rId1" xr:uid="{125141BF-6F68-4C31-989E-B187ED595ECE}"/>
    <hyperlink ref="A6" r:id="rId2" xr:uid="{09CE2108-C633-44D3-AE0F-C1312A5D94FA}"/>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K397"/>
  <sheetViews>
    <sheetView zoomScale="70" zoomScaleNormal="70" workbookViewId="0"/>
  </sheetViews>
  <sheetFormatPr defaultColWidth="9.33203125" defaultRowHeight="15.75"/>
  <cols>
    <col min="1" max="1" width="17.6640625" style="142" customWidth="1"/>
    <col min="2" max="2" width="2" style="50" customWidth="1"/>
    <col min="3" max="3" width="1" style="50" customWidth="1"/>
    <col min="4" max="4" width="73.6640625" style="26" customWidth="1"/>
    <col min="5" max="5" width="2.6640625" style="26" customWidth="1"/>
    <col min="6" max="10" width="15.6640625" style="28" customWidth="1"/>
    <col min="11" max="11" width="17.83203125" style="28" customWidth="1"/>
    <col min="12" max="15" width="15.6640625" style="28" customWidth="1"/>
    <col min="16" max="16" width="1.6640625" style="15" customWidth="1"/>
    <col min="17" max="17" width="2.6640625" style="26" customWidth="1"/>
    <col min="18" max="18" width="0" style="26" hidden="1" customWidth="1"/>
    <col min="19" max="20" width="12" style="26" hidden="1" customWidth="1"/>
    <col min="21" max="21" width="0" style="26" hidden="1" customWidth="1"/>
    <col min="22" max="22" width="12" style="44" customWidth="1"/>
    <col min="23" max="16384" width="9.33203125" style="26"/>
  </cols>
  <sheetData>
    <row r="1" spans="1:22" ht="7.5" customHeight="1"/>
    <row r="2" spans="1:22" ht="15">
      <c r="A2" s="143"/>
      <c r="B2" s="26"/>
      <c r="C2" s="67"/>
      <c r="D2" s="68"/>
      <c r="E2" s="68"/>
      <c r="F2" s="69"/>
      <c r="G2" s="69"/>
      <c r="H2" s="69"/>
      <c r="I2" s="69"/>
      <c r="J2" s="69"/>
      <c r="K2" s="69"/>
      <c r="L2" s="69"/>
      <c r="M2" s="69"/>
      <c r="N2" s="69"/>
      <c r="O2" s="69"/>
      <c r="P2" s="70"/>
    </row>
    <row r="3" spans="1:22">
      <c r="A3" s="143"/>
      <c r="B3" s="26"/>
      <c r="C3" s="71"/>
      <c r="D3" s="47"/>
      <c r="E3" s="45"/>
      <c r="F3" s="72" t="s">
        <v>95</v>
      </c>
      <c r="G3" s="72" t="s">
        <v>97</v>
      </c>
      <c r="H3" s="72" t="s">
        <v>98</v>
      </c>
      <c r="I3" s="72" t="s">
        <v>100</v>
      </c>
      <c r="J3" s="72" t="s">
        <v>101</v>
      </c>
      <c r="K3" s="72" t="s">
        <v>113</v>
      </c>
      <c r="L3" s="72" t="s">
        <v>138</v>
      </c>
      <c r="M3" s="72" t="s">
        <v>154</v>
      </c>
      <c r="N3" s="72" t="s">
        <v>164</v>
      </c>
      <c r="O3" s="72" t="s">
        <v>227</v>
      </c>
      <c r="P3" s="73"/>
    </row>
    <row r="4" spans="1:22" s="64" customFormat="1" ht="32.25" customHeight="1">
      <c r="A4" s="144"/>
      <c r="C4" s="74"/>
      <c r="D4" s="108" t="s">
        <v>69</v>
      </c>
      <c r="E4" s="108"/>
      <c r="F4" s="75" t="s">
        <v>0</v>
      </c>
      <c r="G4" s="75" t="s">
        <v>0</v>
      </c>
      <c r="H4" s="75" t="s">
        <v>0</v>
      </c>
      <c r="I4" s="75" t="s">
        <v>0</v>
      </c>
      <c r="J4" s="75" t="s">
        <v>0</v>
      </c>
      <c r="K4" s="75" t="s">
        <v>1</v>
      </c>
      <c r="L4" s="75" t="s">
        <v>1</v>
      </c>
      <c r="M4" s="75" t="s">
        <v>1</v>
      </c>
      <c r="N4" s="75" t="s">
        <v>1</v>
      </c>
      <c r="O4" s="75" t="s">
        <v>1</v>
      </c>
      <c r="P4" s="76"/>
      <c r="V4" s="65"/>
    </row>
    <row r="5" spans="1:22">
      <c r="A5" s="143"/>
      <c r="B5" s="26"/>
      <c r="C5" s="71"/>
      <c r="D5" s="45"/>
      <c r="E5" s="47"/>
      <c r="F5" s="77"/>
      <c r="G5" s="77"/>
      <c r="H5" s="77"/>
      <c r="I5" s="77"/>
      <c r="J5" s="77"/>
      <c r="K5" s="77"/>
      <c r="L5" s="77"/>
      <c r="M5" s="77"/>
      <c r="N5" s="77"/>
      <c r="O5" s="77"/>
      <c r="P5" s="78"/>
    </row>
    <row r="6" spans="1:22" ht="15">
      <c r="A6" s="143"/>
      <c r="B6" s="26"/>
      <c r="C6" s="71"/>
      <c r="D6" s="45" t="s">
        <v>21</v>
      </c>
      <c r="E6" s="45"/>
      <c r="F6" s="34">
        <v>44028</v>
      </c>
      <c r="G6" s="34">
        <v>36759</v>
      </c>
      <c r="H6" s="30">
        <v>42860</v>
      </c>
      <c r="I6" s="34">
        <v>41514</v>
      </c>
      <c r="J6" s="34">
        <v>44589</v>
      </c>
      <c r="K6" s="34">
        <v>47807</v>
      </c>
      <c r="L6" s="34">
        <v>49492</v>
      </c>
      <c r="M6" s="34">
        <v>50951</v>
      </c>
      <c r="N6" s="34">
        <v>52796</v>
      </c>
      <c r="O6" s="30">
        <v>54386</v>
      </c>
      <c r="P6" s="73"/>
    </row>
    <row r="7" spans="1:22" ht="15">
      <c r="A7" s="143"/>
      <c r="B7" s="26"/>
      <c r="C7" s="71"/>
      <c r="D7" s="45" t="s">
        <v>22</v>
      </c>
      <c r="E7" s="45"/>
      <c r="F7" s="34">
        <v>19891</v>
      </c>
      <c r="G7" s="34">
        <v>22784</v>
      </c>
      <c r="H7" s="30">
        <v>27781</v>
      </c>
      <c r="I7" s="34">
        <v>28489</v>
      </c>
      <c r="J7" s="34">
        <v>29999</v>
      </c>
      <c r="K7" s="34">
        <v>30959</v>
      </c>
      <c r="L7" s="34">
        <v>32208</v>
      </c>
      <c r="M7" s="34">
        <v>33705</v>
      </c>
      <c r="N7" s="34">
        <v>33859</v>
      </c>
      <c r="O7" s="30">
        <v>34023</v>
      </c>
      <c r="P7" s="73"/>
    </row>
    <row r="8" spans="1:22" ht="15">
      <c r="A8" s="143"/>
      <c r="B8" s="26"/>
      <c r="C8" s="71"/>
      <c r="D8" s="45" t="s">
        <v>23</v>
      </c>
      <c r="E8" s="45"/>
      <c r="F8" s="34">
        <v>16322</v>
      </c>
      <c r="G8" s="34">
        <v>16039</v>
      </c>
      <c r="H8" s="30">
        <v>18023</v>
      </c>
      <c r="I8" s="34">
        <v>18403</v>
      </c>
      <c r="J8" s="34">
        <v>20223</v>
      </c>
      <c r="K8" s="34">
        <v>20942</v>
      </c>
      <c r="L8" s="34">
        <v>21003</v>
      </c>
      <c r="M8" s="34">
        <v>20843</v>
      </c>
      <c r="N8" s="34">
        <v>20768</v>
      </c>
      <c r="O8" s="30">
        <v>20763</v>
      </c>
      <c r="P8" s="73"/>
    </row>
    <row r="9" spans="1:22" ht="15">
      <c r="A9" s="143"/>
      <c r="B9" s="26"/>
      <c r="C9" s="71"/>
      <c r="D9" s="45" t="s">
        <v>24</v>
      </c>
      <c r="E9" s="45"/>
      <c r="F9" s="34">
        <v>6083</v>
      </c>
      <c r="G9" s="34">
        <v>5754</v>
      </c>
      <c r="H9" s="30">
        <v>5720</v>
      </c>
      <c r="I9" s="34">
        <v>6806</v>
      </c>
      <c r="J9" s="34">
        <v>8468</v>
      </c>
      <c r="K9" s="34">
        <v>7114</v>
      </c>
      <c r="L9" s="34">
        <v>6752</v>
      </c>
      <c r="M9" s="34">
        <v>5915</v>
      </c>
      <c r="N9" s="34">
        <v>5804</v>
      </c>
      <c r="O9" s="30">
        <v>5839</v>
      </c>
      <c r="P9" s="73"/>
    </row>
    <row r="10" spans="1:22" ht="15">
      <c r="A10" s="143"/>
      <c r="B10" s="26"/>
      <c r="C10" s="71"/>
      <c r="D10" s="45" t="s">
        <v>25</v>
      </c>
      <c r="E10" s="45"/>
      <c r="F10" s="34">
        <v>4911</v>
      </c>
      <c r="G10" s="34">
        <v>5202</v>
      </c>
      <c r="H10" s="30">
        <v>5444</v>
      </c>
      <c r="I10" s="34">
        <v>6165</v>
      </c>
      <c r="J10" s="34">
        <v>6527</v>
      </c>
      <c r="K10" s="34">
        <v>6857</v>
      </c>
      <c r="L10" s="34">
        <v>6684</v>
      </c>
      <c r="M10" s="34">
        <v>6632</v>
      </c>
      <c r="N10" s="34">
        <v>6447</v>
      </c>
      <c r="O10" s="30">
        <v>6435</v>
      </c>
      <c r="P10" s="73"/>
    </row>
    <row r="11" spans="1:22" ht="15">
      <c r="A11" s="143"/>
      <c r="B11" s="26"/>
      <c r="C11" s="71"/>
      <c r="D11" s="45" t="s">
        <v>26</v>
      </c>
      <c r="E11" s="45"/>
      <c r="F11" s="34">
        <v>3179</v>
      </c>
      <c r="G11" s="34">
        <v>5656</v>
      </c>
      <c r="H11" s="30">
        <v>4657</v>
      </c>
      <c r="I11" s="34">
        <v>5472</v>
      </c>
      <c r="J11" s="34">
        <v>5487</v>
      </c>
      <c r="K11" s="34">
        <v>6232</v>
      </c>
      <c r="L11" s="34">
        <v>5889</v>
      </c>
      <c r="M11" s="34">
        <v>4456</v>
      </c>
      <c r="N11" s="34">
        <v>4658</v>
      </c>
      <c r="O11" s="30">
        <v>5036</v>
      </c>
      <c r="P11" s="73"/>
    </row>
    <row r="12" spans="1:22" ht="15">
      <c r="A12" s="143"/>
      <c r="B12" s="26"/>
      <c r="C12" s="71"/>
      <c r="D12" s="45" t="s">
        <v>27</v>
      </c>
      <c r="E12" s="45"/>
      <c r="F12" s="34">
        <v>3988</v>
      </c>
      <c r="G12" s="34">
        <v>4481</v>
      </c>
      <c r="H12" s="30">
        <v>8078</v>
      </c>
      <c r="I12" s="34">
        <v>3690</v>
      </c>
      <c r="J12" s="34">
        <v>4010</v>
      </c>
      <c r="K12" s="34">
        <v>4146</v>
      </c>
      <c r="L12" s="34">
        <v>3737</v>
      </c>
      <c r="M12" s="34">
        <v>3706</v>
      </c>
      <c r="N12" s="34">
        <v>3555</v>
      </c>
      <c r="O12" s="30">
        <v>3554</v>
      </c>
      <c r="P12" s="73"/>
    </row>
    <row r="13" spans="1:22" ht="15">
      <c r="A13" s="143"/>
      <c r="B13" s="26"/>
      <c r="C13" s="71"/>
      <c r="D13" s="45" t="s">
        <v>20</v>
      </c>
      <c r="E13" s="45"/>
      <c r="F13" s="34">
        <v>2499</v>
      </c>
      <c r="G13" s="34">
        <v>2664</v>
      </c>
      <c r="H13" s="30">
        <v>2832</v>
      </c>
      <c r="I13" s="34">
        <v>2886</v>
      </c>
      <c r="J13" s="34">
        <v>3163</v>
      </c>
      <c r="K13" s="34">
        <v>3196</v>
      </c>
      <c r="L13" s="34">
        <v>3255</v>
      </c>
      <c r="M13" s="34">
        <v>3270</v>
      </c>
      <c r="N13" s="34">
        <v>3288</v>
      </c>
      <c r="O13" s="30">
        <v>3271</v>
      </c>
      <c r="P13" s="73"/>
    </row>
    <row r="14" spans="1:22" ht="15">
      <c r="A14" s="143"/>
      <c r="B14" s="26"/>
      <c r="C14" s="71"/>
      <c r="D14" s="45" t="s">
        <v>29</v>
      </c>
      <c r="E14" s="45"/>
      <c r="F14" s="34">
        <v>1106</v>
      </c>
      <c r="G14" s="34">
        <v>1420</v>
      </c>
      <c r="H14" s="30">
        <v>1468</v>
      </c>
      <c r="I14" s="34">
        <v>1537</v>
      </c>
      <c r="J14" s="34">
        <v>1504</v>
      </c>
      <c r="K14" s="34">
        <v>1529</v>
      </c>
      <c r="L14" s="34">
        <v>1423</v>
      </c>
      <c r="M14" s="34">
        <v>1372</v>
      </c>
      <c r="N14" s="34">
        <v>1349</v>
      </c>
      <c r="O14" s="30">
        <v>1348</v>
      </c>
      <c r="P14" s="73"/>
    </row>
    <row r="15" spans="1:22" ht="15">
      <c r="A15" s="143"/>
      <c r="B15" s="26"/>
      <c r="C15" s="71"/>
      <c r="D15" s="45" t="s">
        <v>28</v>
      </c>
      <c r="E15" s="45"/>
      <c r="F15" s="34">
        <v>961</v>
      </c>
      <c r="G15" s="34">
        <v>1015</v>
      </c>
      <c r="H15" s="30">
        <v>949</v>
      </c>
      <c r="I15" s="34">
        <v>1156</v>
      </c>
      <c r="J15" s="34">
        <v>1062</v>
      </c>
      <c r="K15" s="34">
        <v>1271</v>
      </c>
      <c r="L15" s="34">
        <v>1046</v>
      </c>
      <c r="M15" s="34">
        <v>965</v>
      </c>
      <c r="N15" s="34">
        <v>954</v>
      </c>
      <c r="O15" s="30">
        <v>950</v>
      </c>
      <c r="P15" s="73"/>
    </row>
    <row r="16" spans="1:22" ht="15">
      <c r="A16" s="143"/>
      <c r="B16" s="26"/>
      <c r="C16" s="71"/>
      <c r="D16" s="45" t="s">
        <v>49</v>
      </c>
      <c r="E16" s="45"/>
      <c r="F16" s="34">
        <v>1015</v>
      </c>
      <c r="G16" s="34">
        <v>1813</v>
      </c>
      <c r="H16" s="30">
        <v>2033</v>
      </c>
      <c r="I16" s="34">
        <v>2312</v>
      </c>
      <c r="J16" s="34">
        <v>2512</v>
      </c>
      <c r="K16" s="34">
        <v>2699</v>
      </c>
      <c r="L16" s="34">
        <v>2371</v>
      </c>
      <c r="M16" s="34">
        <v>2413</v>
      </c>
      <c r="N16" s="34">
        <v>2168</v>
      </c>
      <c r="O16" s="30">
        <v>2096</v>
      </c>
      <c r="P16" s="73"/>
    </row>
    <row r="17" spans="1:22" ht="15">
      <c r="A17" s="143"/>
      <c r="B17" s="26"/>
      <c r="C17" s="71"/>
      <c r="D17" s="45" t="s">
        <v>83</v>
      </c>
      <c r="E17" s="45"/>
      <c r="F17" s="34">
        <v>1485</v>
      </c>
      <c r="G17" s="34">
        <v>1906</v>
      </c>
      <c r="H17" s="30">
        <v>2549</v>
      </c>
      <c r="I17" s="34">
        <v>2381</v>
      </c>
      <c r="J17" s="34">
        <v>2297</v>
      </c>
      <c r="K17" s="34">
        <v>2855</v>
      </c>
      <c r="L17" s="34">
        <v>2615</v>
      </c>
      <c r="M17" s="34">
        <v>2608</v>
      </c>
      <c r="N17" s="34">
        <v>2657</v>
      </c>
      <c r="O17" s="30">
        <v>2723</v>
      </c>
      <c r="P17" s="73"/>
      <c r="R17" s="26" t="s">
        <v>50</v>
      </c>
    </row>
    <row r="18" spans="1:22" ht="15">
      <c r="A18" s="143"/>
      <c r="B18" s="26"/>
      <c r="C18" s="71"/>
      <c r="D18" s="79" t="s">
        <v>37</v>
      </c>
      <c r="E18" s="45"/>
      <c r="F18" s="34">
        <v>73</v>
      </c>
      <c r="G18" s="34">
        <v>99</v>
      </c>
      <c r="H18" s="30">
        <v>94</v>
      </c>
      <c r="I18" s="34">
        <v>61</v>
      </c>
      <c r="J18" s="34">
        <v>69</v>
      </c>
      <c r="K18" s="34">
        <v>46</v>
      </c>
      <c r="L18" s="34">
        <v>48</v>
      </c>
      <c r="M18" s="34">
        <v>46</v>
      </c>
      <c r="N18" s="34">
        <v>44</v>
      </c>
      <c r="O18" s="30">
        <v>43</v>
      </c>
      <c r="P18" s="73"/>
      <c r="R18" s="26" t="s">
        <v>50</v>
      </c>
    </row>
    <row r="19" spans="1:22" ht="15">
      <c r="A19" s="143"/>
      <c r="B19" s="26"/>
      <c r="C19" s="71"/>
      <c r="D19" s="45" t="s">
        <v>30</v>
      </c>
      <c r="E19" s="45"/>
      <c r="F19" s="34">
        <v>63</v>
      </c>
      <c r="G19" s="34">
        <v>254</v>
      </c>
      <c r="H19" s="30">
        <v>269</v>
      </c>
      <c r="I19" s="34">
        <v>133</v>
      </c>
      <c r="J19" s="34">
        <v>145</v>
      </c>
      <c r="K19" s="34">
        <v>224</v>
      </c>
      <c r="L19" s="34">
        <v>91</v>
      </c>
      <c r="M19" s="34">
        <v>310</v>
      </c>
      <c r="N19" s="34">
        <v>310</v>
      </c>
      <c r="O19" s="30">
        <v>310</v>
      </c>
      <c r="P19" s="73"/>
      <c r="R19" s="26" t="s">
        <v>50</v>
      </c>
    </row>
    <row r="20" spans="1:22" ht="15">
      <c r="A20" s="143"/>
      <c r="B20" s="26"/>
      <c r="C20" s="71"/>
      <c r="D20" s="45" t="s">
        <v>31</v>
      </c>
      <c r="E20" s="45"/>
      <c r="F20" s="34">
        <v>3228</v>
      </c>
      <c r="G20" s="34">
        <v>1918</v>
      </c>
      <c r="H20" s="30">
        <v>2884</v>
      </c>
      <c r="I20" s="34">
        <v>6569</v>
      </c>
      <c r="J20" s="34">
        <v>8943</v>
      </c>
      <c r="K20" s="34">
        <v>8605</v>
      </c>
      <c r="L20" s="34">
        <v>9122</v>
      </c>
      <c r="M20" s="34">
        <v>10358</v>
      </c>
      <c r="N20" s="34">
        <v>11467</v>
      </c>
      <c r="O20" s="30">
        <v>12112</v>
      </c>
      <c r="P20" s="73"/>
      <c r="R20" s="26" t="s">
        <v>50</v>
      </c>
    </row>
    <row r="21" spans="1:22" ht="15">
      <c r="A21" s="143"/>
      <c r="B21" s="26"/>
      <c r="C21" s="71"/>
      <c r="D21" s="45" t="s">
        <v>96</v>
      </c>
      <c r="E21" s="45"/>
      <c r="F21" s="34">
        <v>0</v>
      </c>
      <c r="G21" s="34">
        <v>0</v>
      </c>
      <c r="H21" s="34">
        <v>0</v>
      </c>
      <c r="I21" s="34">
        <v>0</v>
      </c>
      <c r="J21" s="34">
        <v>0</v>
      </c>
      <c r="K21" s="34">
        <v>2656</v>
      </c>
      <c r="L21" s="34">
        <v>4785</v>
      </c>
      <c r="M21" s="34">
        <v>5503</v>
      </c>
      <c r="N21" s="34">
        <v>7943</v>
      </c>
      <c r="O21" s="30">
        <v>10423</v>
      </c>
      <c r="P21" s="73"/>
      <c r="R21" s="26" t="s">
        <v>50</v>
      </c>
    </row>
    <row r="22" spans="1:22" ht="16.149999999999999" customHeight="1">
      <c r="A22" s="143"/>
      <c r="B22" s="26"/>
      <c r="C22" s="71"/>
      <c r="D22" s="45" t="s">
        <v>114</v>
      </c>
      <c r="E22" s="45"/>
      <c r="F22" s="34">
        <v>0</v>
      </c>
      <c r="G22" s="34">
        <v>0</v>
      </c>
      <c r="H22" s="34">
        <v>0</v>
      </c>
      <c r="I22" s="34">
        <v>0</v>
      </c>
      <c r="J22" s="34">
        <v>0</v>
      </c>
      <c r="K22" s="34">
        <v>-2500</v>
      </c>
      <c r="L22" s="34">
        <v>-700</v>
      </c>
      <c r="M22" s="34">
        <v>-500</v>
      </c>
      <c r="N22" s="34">
        <v>-400</v>
      </c>
      <c r="O22" s="34">
        <v>-400</v>
      </c>
      <c r="P22" s="73"/>
    </row>
    <row r="23" spans="1:22" thickBot="1">
      <c r="A23" s="143"/>
      <c r="B23" s="26"/>
      <c r="C23" s="71"/>
      <c r="D23" s="45"/>
      <c r="E23" s="45"/>
      <c r="F23" s="86"/>
      <c r="G23" s="86"/>
      <c r="H23" s="86"/>
      <c r="I23" s="86"/>
      <c r="J23" s="86"/>
      <c r="K23" s="86"/>
      <c r="L23" s="86"/>
      <c r="M23" s="86"/>
      <c r="N23" s="86"/>
      <c r="O23" s="86"/>
      <c r="P23" s="73"/>
    </row>
    <row r="24" spans="1:22" s="135" customFormat="1" ht="18" customHeight="1" thickBot="1">
      <c r="A24" s="145"/>
      <c r="C24" s="136"/>
      <c r="D24" s="137" t="s">
        <v>47</v>
      </c>
      <c r="E24" s="138"/>
      <c r="F24" s="139">
        <f>SUM(F6:F22)</f>
        <v>108832</v>
      </c>
      <c r="G24" s="139">
        <f t="shared" ref="G24:J24" si="0">SUM(G6:G22)</f>
        <v>107764</v>
      </c>
      <c r="H24" s="139">
        <f t="shared" si="0"/>
        <v>125641</v>
      </c>
      <c r="I24" s="139">
        <f>SUM(I6:I22)</f>
        <v>127574</v>
      </c>
      <c r="J24" s="139">
        <f t="shared" si="0"/>
        <v>138998</v>
      </c>
      <c r="K24" s="139">
        <f>SUM(K6:K22)</f>
        <v>144638</v>
      </c>
      <c r="L24" s="139">
        <f t="shared" ref="L24:O24" si="1">SUM(L6:L22)</f>
        <v>149821</v>
      </c>
      <c r="M24" s="139">
        <f t="shared" si="1"/>
        <v>152553</v>
      </c>
      <c r="N24" s="139">
        <f t="shared" si="1"/>
        <v>157667</v>
      </c>
      <c r="O24" s="139">
        <f t="shared" si="1"/>
        <v>162912</v>
      </c>
      <c r="P24" s="140"/>
      <c r="V24" s="138"/>
    </row>
    <row r="25" spans="1:22" ht="15">
      <c r="A25" s="143"/>
      <c r="B25" s="26"/>
      <c r="C25" s="80"/>
      <c r="D25" s="81"/>
      <c r="E25" s="81"/>
      <c r="F25" s="82"/>
      <c r="G25" s="82"/>
      <c r="H25" s="82"/>
      <c r="I25" s="82"/>
      <c r="J25" s="82"/>
      <c r="K25" s="82"/>
      <c r="L25" s="82"/>
      <c r="M25" s="82"/>
      <c r="N25" s="82"/>
      <c r="O25" s="82"/>
      <c r="P25" s="83"/>
      <c r="S25" s="26" t="s">
        <v>50</v>
      </c>
    </row>
    <row r="27" spans="1:22" ht="15.6" customHeight="1">
      <c r="D27" s="45" t="s">
        <v>213</v>
      </c>
      <c r="E27" s="45"/>
      <c r="F27" s="45"/>
      <c r="G27" s="45"/>
      <c r="H27" s="45"/>
      <c r="I27" s="45"/>
      <c r="J27" s="45"/>
      <c r="K27" s="45"/>
    </row>
    <row r="28" spans="1:22" ht="15.75" customHeight="1">
      <c r="D28" s="160" t="s">
        <v>212</v>
      </c>
      <c r="E28" s="160"/>
      <c r="F28" s="160"/>
      <c r="G28" s="160"/>
      <c r="H28" s="160"/>
      <c r="I28" s="160"/>
      <c r="J28" s="160"/>
      <c r="K28" s="160"/>
      <c r="L28" s="160"/>
      <c r="M28" s="160"/>
      <c r="N28" s="160"/>
      <c r="O28" s="160"/>
    </row>
    <row r="29" spans="1:22" ht="12" customHeight="1">
      <c r="D29" s="109"/>
      <c r="E29" s="109"/>
      <c r="F29" s="109"/>
      <c r="G29" s="109"/>
      <c r="H29" s="109"/>
      <c r="I29" s="109"/>
      <c r="J29" s="109"/>
      <c r="K29" s="109"/>
      <c r="L29" s="109"/>
      <c r="M29" s="109"/>
      <c r="N29" s="109"/>
      <c r="O29" s="109"/>
    </row>
    <row r="30" spans="1:22" ht="15.75" customHeight="1">
      <c r="D30" s="84"/>
      <c r="E30" s="109"/>
      <c r="F30" s="109"/>
      <c r="G30" s="109"/>
      <c r="H30" s="109"/>
      <c r="I30" s="109"/>
      <c r="J30" s="109"/>
      <c r="K30" s="109"/>
      <c r="L30" s="109"/>
      <c r="M30" s="109"/>
      <c r="N30" s="109"/>
      <c r="O30" s="109"/>
      <c r="Q30" s="26" t="s">
        <v>50</v>
      </c>
    </row>
    <row r="31" spans="1:22">
      <c r="D31" s="65"/>
      <c r="E31" s="65"/>
      <c r="F31" s="65"/>
      <c r="G31" s="65"/>
      <c r="H31" s="65"/>
      <c r="I31" s="65"/>
      <c r="J31" s="65"/>
      <c r="K31" s="65"/>
    </row>
    <row r="32" spans="1:22" ht="18">
      <c r="D32" s="110" t="s">
        <v>77</v>
      </c>
      <c r="E32" s="111"/>
      <c r="F32" s="111"/>
      <c r="G32" s="111"/>
      <c r="H32" s="111"/>
      <c r="I32" s="111"/>
      <c r="O32" s="111"/>
      <c r="R32" s="26" t="s">
        <v>50</v>
      </c>
    </row>
    <row r="33" spans="1:24">
      <c r="D33" s="112"/>
      <c r="E33" s="111"/>
      <c r="F33" s="111"/>
      <c r="G33" s="111"/>
      <c r="H33" s="111"/>
      <c r="I33" s="111"/>
      <c r="W33" s="44"/>
      <c r="X33" s="44"/>
    </row>
    <row r="34" spans="1:24">
      <c r="A34" s="146" t="s">
        <v>115</v>
      </c>
      <c r="D34" s="43" t="s">
        <v>36</v>
      </c>
      <c r="E34" s="43"/>
      <c r="O34" s="26"/>
      <c r="P34" s="26"/>
      <c r="W34" s="44"/>
      <c r="X34" s="44"/>
    </row>
    <row r="35" spans="1:24" s="113" customFormat="1" ht="15.6" customHeight="1">
      <c r="A35" s="142"/>
      <c r="B35" s="50"/>
      <c r="C35" s="50"/>
      <c r="D35" s="47"/>
      <c r="E35" s="48"/>
      <c r="F35" s="72" t="str">
        <f>F3</f>
        <v>2020</v>
      </c>
      <c r="G35" s="72" t="str">
        <f>G3</f>
        <v>2021</v>
      </c>
      <c r="H35" s="72" t="str">
        <f t="shared" ref="H35:O35" si="2">H3</f>
        <v>2022</v>
      </c>
      <c r="I35" s="72" t="str">
        <f t="shared" si="2"/>
        <v>2023</v>
      </c>
      <c r="J35" s="72" t="str">
        <f t="shared" si="2"/>
        <v>2024</v>
      </c>
      <c r="K35" s="72" t="str">
        <f t="shared" si="2"/>
        <v>2025</v>
      </c>
      <c r="L35" s="72" t="str">
        <f t="shared" si="2"/>
        <v>2026</v>
      </c>
      <c r="M35" s="72" t="str">
        <f t="shared" si="2"/>
        <v>2027</v>
      </c>
      <c r="N35" s="72" t="str">
        <f t="shared" si="2"/>
        <v>2028</v>
      </c>
      <c r="O35" s="72" t="str">
        <f t="shared" si="2"/>
        <v>2029</v>
      </c>
      <c r="V35" s="48"/>
      <c r="W35" s="48"/>
      <c r="X35" s="48"/>
    </row>
    <row r="36" spans="1:24" s="115" customFormat="1" ht="33" customHeight="1">
      <c r="A36" s="147"/>
      <c r="B36" s="114"/>
      <c r="C36" s="114"/>
      <c r="D36" s="108" t="s">
        <v>69</v>
      </c>
      <c r="E36" s="66"/>
      <c r="F36" s="85" t="s">
        <v>0</v>
      </c>
      <c r="G36" s="85" t="s">
        <v>0</v>
      </c>
      <c r="H36" s="85" t="s">
        <v>0</v>
      </c>
      <c r="I36" s="85" t="s">
        <v>0</v>
      </c>
      <c r="J36" s="85" t="s">
        <v>0</v>
      </c>
      <c r="K36" s="85" t="str">
        <f>K4</f>
        <v>Forecast</v>
      </c>
      <c r="L36" s="85" t="s">
        <v>1</v>
      </c>
      <c r="M36" s="85" t="s">
        <v>1</v>
      </c>
      <c r="N36" s="85" t="s">
        <v>1</v>
      </c>
      <c r="O36" s="85" t="s">
        <v>1</v>
      </c>
      <c r="V36" s="66"/>
      <c r="W36" s="66"/>
      <c r="X36" s="66"/>
    </row>
    <row r="37" spans="1:24">
      <c r="D37" s="45"/>
      <c r="E37" s="45"/>
      <c r="O37" s="26"/>
      <c r="W37" s="44"/>
      <c r="X37" s="44"/>
    </row>
    <row r="38" spans="1:24" ht="18.75">
      <c r="D38" s="45" t="s">
        <v>206</v>
      </c>
      <c r="E38" s="45"/>
      <c r="F38" s="26">
        <v>41308</v>
      </c>
      <c r="G38" s="26">
        <v>33671</v>
      </c>
      <c r="H38" s="26">
        <v>39187</v>
      </c>
      <c r="I38" s="26">
        <v>37576</v>
      </c>
      <c r="J38" s="26">
        <v>40294</v>
      </c>
      <c r="K38" s="26">
        <v>43544</v>
      </c>
      <c r="L38" s="26">
        <v>45533</v>
      </c>
      <c r="M38" s="26">
        <v>47089</v>
      </c>
      <c r="N38" s="26">
        <v>48885</v>
      </c>
      <c r="O38" s="26">
        <v>50437</v>
      </c>
      <c r="P38" s="18">
        <v>49084</v>
      </c>
      <c r="W38" s="44"/>
      <c r="X38" s="44"/>
    </row>
    <row r="39" spans="1:24">
      <c r="D39" s="45" t="s">
        <v>2</v>
      </c>
      <c r="E39" s="45"/>
      <c r="F39" s="26">
        <v>2062</v>
      </c>
      <c r="G39" s="26">
        <v>2424</v>
      </c>
      <c r="H39" s="26">
        <v>2747</v>
      </c>
      <c r="I39" s="26">
        <v>2782</v>
      </c>
      <c r="J39" s="26">
        <v>3013</v>
      </c>
      <c r="K39" s="26">
        <v>2947</v>
      </c>
      <c r="L39" s="26">
        <v>2682</v>
      </c>
      <c r="M39" s="26">
        <v>2573</v>
      </c>
      <c r="N39" s="26">
        <v>2590</v>
      </c>
      <c r="O39" s="26">
        <v>2577</v>
      </c>
      <c r="P39" s="18">
        <v>2636</v>
      </c>
      <c r="W39" s="44"/>
      <c r="X39" s="44"/>
    </row>
    <row r="40" spans="1:24">
      <c r="D40" s="45" t="s">
        <v>63</v>
      </c>
      <c r="E40" s="45"/>
      <c r="F40" s="26">
        <v>260</v>
      </c>
      <c r="G40" s="26">
        <v>333</v>
      </c>
      <c r="H40" s="26">
        <v>358</v>
      </c>
      <c r="I40" s="26">
        <v>386</v>
      </c>
      <c r="J40" s="26">
        <v>415</v>
      </c>
      <c r="K40" s="26">
        <v>447</v>
      </c>
      <c r="L40" s="26">
        <v>481</v>
      </c>
      <c r="M40" s="26">
        <v>517</v>
      </c>
      <c r="N40" s="26">
        <v>556</v>
      </c>
      <c r="O40" s="26">
        <v>597</v>
      </c>
      <c r="P40" s="18">
        <v>553</v>
      </c>
      <c r="W40" s="44"/>
      <c r="X40" s="44"/>
    </row>
    <row r="41" spans="1:24">
      <c r="D41" s="45" t="s">
        <v>131</v>
      </c>
      <c r="E41" s="45"/>
      <c r="F41" s="29">
        <v>0</v>
      </c>
      <c r="G41" s="29">
        <v>8</v>
      </c>
      <c r="H41" s="26">
        <v>59</v>
      </c>
      <c r="I41" s="26">
        <v>52</v>
      </c>
      <c r="J41" s="26">
        <v>25</v>
      </c>
      <c r="K41" s="26">
        <v>27</v>
      </c>
      <c r="L41" s="29">
        <v>0</v>
      </c>
      <c r="M41" s="29">
        <v>0</v>
      </c>
      <c r="N41" s="29">
        <v>0</v>
      </c>
      <c r="O41" s="29">
        <v>0</v>
      </c>
      <c r="P41" s="18">
        <v>0</v>
      </c>
    </row>
    <row r="42" spans="1:24">
      <c r="D42" s="45" t="s">
        <v>132</v>
      </c>
      <c r="E42" s="45"/>
      <c r="F42" s="29">
        <v>15</v>
      </c>
      <c r="G42" s="26">
        <v>182</v>
      </c>
      <c r="H42" s="29">
        <v>0</v>
      </c>
      <c r="I42" s="29">
        <v>0</v>
      </c>
      <c r="J42" s="29">
        <v>0</v>
      </c>
      <c r="K42" s="29">
        <v>0</v>
      </c>
      <c r="L42" s="29">
        <v>0</v>
      </c>
      <c r="M42" s="29">
        <v>0</v>
      </c>
      <c r="N42" s="29">
        <v>0</v>
      </c>
      <c r="O42" s="29">
        <v>0</v>
      </c>
      <c r="P42" s="18">
        <v>0</v>
      </c>
    </row>
    <row r="43" spans="1:24" ht="18.75">
      <c r="D43" s="45" t="s">
        <v>205</v>
      </c>
      <c r="E43" s="45"/>
      <c r="F43" s="26">
        <v>383</v>
      </c>
      <c r="G43" s="26">
        <v>141</v>
      </c>
      <c r="H43" s="26">
        <v>509</v>
      </c>
      <c r="I43" s="26">
        <v>718</v>
      </c>
      <c r="J43" s="26">
        <v>842</v>
      </c>
      <c r="K43" s="26">
        <v>842</v>
      </c>
      <c r="L43" s="26">
        <v>796</v>
      </c>
      <c r="M43" s="26">
        <v>772</v>
      </c>
      <c r="N43" s="26">
        <v>765</v>
      </c>
      <c r="O43" s="26">
        <v>775</v>
      </c>
      <c r="P43" s="18">
        <v>626</v>
      </c>
    </row>
    <row r="44" spans="1:24" ht="16.5" thickBot="1">
      <c r="D44" s="45"/>
      <c r="E44" s="45"/>
      <c r="F44" s="86"/>
      <c r="G44" s="86"/>
      <c r="H44" s="86"/>
      <c r="I44" s="86"/>
      <c r="J44" s="86"/>
      <c r="K44" s="86"/>
      <c r="L44" s="86"/>
      <c r="M44" s="86"/>
      <c r="N44" s="86"/>
      <c r="O44" s="86"/>
      <c r="P44" s="19"/>
    </row>
    <row r="45" spans="1:24" s="135" customFormat="1" ht="18" customHeight="1" thickBot="1">
      <c r="A45" s="148"/>
      <c r="B45" s="141"/>
      <c r="C45" s="141"/>
      <c r="D45" s="161" t="s">
        <v>36</v>
      </c>
      <c r="E45" s="161"/>
      <c r="F45" s="139">
        <f>SUM(F38:F43)</f>
        <v>44028</v>
      </c>
      <c r="G45" s="139">
        <f t="shared" ref="G45:N45" si="3">SUM(G38:G43)</f>
        <v>36759</v>
      </c>
      <c r="H45" s="139">
        <f t="shared" si="3"/>
        <v>42860</v>
      </c>
      <c r="I45" s="139">
        <f t="shared" si="3"/>
        <v>41514</v>
      </c>
      <c r="J45" s="139">
        <f t="shared" si="3"/>
        <v>44589</v>
      </c>
      <c r="K45" s="139">
        <f t="shared" si="3"/>
        <v>47807</v>
      </c>
      <c r="L45" s="139">
        <f t="shared" si="3"/>
        <v>49492</v>
      </c>
      <c r="M45" s="139">
        <f t="shared" si="3"/>
        <v>50951</v>
      </c>
      <c r="N45" s="139">
        <f t="shared" si="3"/>
        <v>52796</v>
      </c>
      <c r="O45" s="139">
        <f>SUM(O38:O43)</f>
        <v>54386</v>
      </c>
      <c r="P45" s="24">
        <v>37369</v>
      </c>
      <c r="V45" s="138"/>
    </row>
    <row r="46" spans="1:24">
      <c r="D46" s="45"/>
      <c r="E46" s="45"/>
      <c r="F46" s="33"/>
      <c r="G46" s="33"/>
      <c r="H46" s="33"/>
      <c r="I46" s="26"/>
      <c r="J46" s="26"/>
      <c r="K46" s="26"/>
      <c r="L46" s="26"/>
      <c r="M46" s="26"/>
      <c r="N46" s="26"/>
      <c r="O46" s="26"/>
      <c r="P46" s="26"/>
    </row>
    <row r="47" spans="1:24" s="88" customFormat="1" ht="15.6" customHeight="1">
      <c r="A47" s="142"/>
      <c r="B47" s="50"/>
      <c r="C47" s="50"/>
      <c r="D47" s="45" t="s">
        <v>219</v>
      </c>
      <c r="E47" s="45"/>
      <c r="F47" s="45"/>
      <c r="G47" s="45"/>
      <c r="H47" s="45"/>
      <c r="I47" s="45"/>
      <c r="J47" s="45"/>
      <c r="K47" s="45"/>
      <c r="L47" s="87"/>
      <c r="M47" s="87"/>
      <c r="N47" s="87"/>
      <c r="P47" s="21"/>
      <c r="V47" s="116"/>
    </row>
    <row r="48" spans="1:24" s="88" customFormat="1">
      <c r="A48" s="142"/>
      <c r="B48" s="50"/>
      <c r="C48" s="50"/>
      <c r="D48" s="45" t="s">
        <v>211</v>
      </c>
      <c r="E48" s="87"/>
      <c r="F48" s="87"/>
      <c r="G48" s="87"/>
      <c r="H48" s="87"/>
      <c r="I48" s="87"/>
      <c r="J48" s="87"/>
      <c r="K48" s="87"/>
      <c r="L48" s="87"/>
      <c r="M48" s="87"/>
      <c r="N48" s="87"/>
      <c r="P48" s="21"/>
      <c r="V48" s="116"/>
    </row>
    <row r="49" spans="1:28" s="88" customFormat="1">
      <c r="A49" s="142"/>
    </row>
    <row r="50" spans="1:28" s="88" customFormat="1" ht="18">
      <c r="A50" s="142"/>
      <c r="B50" s="50"/>
      <c r="C50" s="50"/>
      <c r="D50" s="110" t="s">
        <v>77</v>
      </c>
      <c r="E50" s="87"/>
      <c r="F50" s="87"/>
      <c r="G50" s="87"/>
      <c r="H50" s="87"/>
      <c r="I50" s="87"/>
      <c r="J50" s="87"/>
      <c r="K50" s="87"/>
      <c r="L50" s="87"/>
      <c r="M50" s="87"/>
      <c r="N50" s="87"/>
      <c r="P50" s="21"/>
      <c r="V50" s="116"/>
    </row>
    <row r="51" spans="1:28" s="113" customFormat="1">
      <c r="A51" s="142"/>
      <c r="B51" s="50"/>
      <c r="C51" s="50"/>
      <c r="D51" s="131"/>
      <c r="E51" s="132"/>
      <c r="F51" s="132"/>
      <c r="G51" s="132"/>
      <c r="H51" s="132"/>
      <c r="I51" s="132"/>
      <c r="J51" s="132"/>
      <c r="K51" s="132"/>
      <c r="L51" s="132"/>
      <c r="M51" s="132"/>
      <c r="N51" s="132"/>
      <c r="O51" s="88"/>
      <c r="P51" s="21"/>
      <c r="Q51" s="88"/>
      <c r="R51" s="88"/>
      <c r="S51" s="88"/>
      <c r="T51" s="88"/>
      <c r="U51" s="88"/>
      <c r="V51" s="116"/>
      <c r="W51" s="88"/>
      <c r="X51" s="88"/>
      <c r="Y51" s="88"/>
      <c r="Z51" s="88"/>
      <c r="AA51" s="88"/>
      <c r="AB51" s="88"/>
    </row>
    <row r="52" spans="1:28" s="113" customFormat="1">
      <c r="A52" s="146" t="s">
        <v>116</v>
      </c>
      <c r="B52" s="50"/>
      <c r="C52" s="50"/>
      <c r="D52" s="43" t="s">
        <v>81</v>
      </c>
      <c r="E52" s="43"/>
      <c r="F52" s="28"/>
      <c r="G52" s="28"/>
      <c r="H52" s="28"/>
      <c r="I52" s="28"/>
      <c r="J52" s="28"/>
      <c r="K52" s="28"/>
      <c r="L52" s="28"/>
      <c r="M52" s="28"/>
      <c r="N52" s="28"/>
      <c r="P52" s="16"/>
      <c r="V52" s="48"/>
    </row>
    <row r="53" spans="1:28" s="64" customFormat="1">
      <c r="A53" s="142"/>
      <c r="B53" s="50"/>
      <c r="C53" s="50"/>
      <c r="D53" s="47"/>
      <c r="E53" s="48"/>
      <c r="F53" s="32" t="str">
        <f>F$35</f>
        <v>2020</v>
      </c>
      <c r="G53" s="32" t="str">
        <f t="shared" ref="G53:O53" si="4">G$35</f>
        <v>2021</v>
      </c>
      <c r="H53" s="32" t="str">
        <f t="shared" si="4"/>
        <v>2022</v>
      </c>
      <c r="I53" s="32" t="str">
        <f t="shared" si="4"/>
        <v>2023</v>
      </c>
      <c r="J53" s="32" t="str">
        <f t="shared" si="4"/>
        <v>2024</v>
      </c>
      <c r="K53" s="32" t="str">
        <f t="shared" si="4"/>
        <v>2025</v>
      </c>
      <c r="L53" s="32" t="str">
        <f t="shared" si="4"/>
        <v>2026</v>
      </c>
      <c r="M53" s="32" t="str">
        <f t="shared" si="4"/>
        <v>2027</v>
      </c>
      <c r="N53" s="32" t="str">
        <f t="shared" si="4"/>
        <v>2028</v>
      </c>
      <c r="O53" s="32" t="str">
        <f t="shared" si="4"/>
        <v>2029</v>
      </c>
      <c r="P53" s="17"/>
      <c r="Q53" s="113"/>
      <c r="R53" s="113"/>
      <c r="S53" s="113"/>
      <c r="T53" s="113"/>
      <c r="U53" s="113"/>
      <c r="V53" s="48"/>
      <c r="W53" s="113"/>
      <c r="X53" s="113"/>
      <c r="Y53" s="113"/>
      <c r="Z53" s="113"/>
      <c r="AA53" s="113"/>
      <c r="AB53" s="113"/>
    </row>
    <row r="54" spans="1:28">
      <c r="A54" s="147"/>
      <c r="B54" s="114"/>
      <c r="C54" s="114"/>
      <c r="D54" s="129" t="s">
        <v>69</v>
      </c>
      <c r="E54" s="66"/>
      <c r="F54" s="89" t="s">
        <v>0</v>
      </c>
      <c r="G54" s="89" t="s">
        <v>0</v>
      </c>
      <c r="H54" s="89" t="s">
        <v>0</v>
      </c>
      <c r="I54" s="89" t="s">
        <v>0</v>
      </c>
      <c r="J54" s="89" t="s">
        <v>0</v>
      </c>
      <c r="K54" s="89" t="str">
        <f>K36</f>
        <v>Forecast</v>
      </c>
      <c r="L54" s="89" t="s">
        <v>1</v>
      </c>
      <c r="M54" s="89" t="s">
        <v>1</v>
      </c>
      <c r="N54" s="89" t="s">
        <v>1</v>
      </c>
      <c r="O54" s="89" t="s">
        <v>1</v>
      </c>
      <c r="P54" s="117"/>
      <c r="Q54" s="64"/>
      <c r="R54" s="64"/>
      <c r="S54" s="64"/>
      <c r="T54" s="64"/>
      <c r="U54" s="64"/>
      <c r="V54" s="131"/>
      <c r="W54" s="64"/>
      <c r="X54" s="64"/>
      <c r="Y54" s="64"/>
      <c r="Z54" s="64"/>
      <c r="AA54" s="64"/>
      <c r="AB54" s="64"/>
    </row>
    <row r="55" spans="1:28">
      <c r="D55" s="45"/>
      <c r="E55" s="45"/>
      <c r="O55" s="26"/>
      <c r="P55" s="18"/>
      <c r="R55" s="26" t="s">
        <v>50</v>
      </c>
    </row>
    <row r="56" spans="1:28" ht="15.75" customHeight="1">
      <c r="D56" s="45" t="s">
        <v>4</v>
      </c>
      <c r="E56" s="45"/>
      <c r="F56" s="29">
        <v>15521</v>
      </c>
      <c r="G56" s="29">
        <v>16569</v>
      </c>
      <c r="H56" s="29">
        <v>17764</v>
      </c>
      <c r="I56" s="29">
        <v>19517</v>
      </c>
      <c r="J56" s="29">
        <v>21574</v>
      </c>
      <c r="K56" s="29">
        <v>23160</v>
      </c>
      <c r="L56" s="29">
        <v>24522</v>
      </c>
      <c r="M56" s="29">
        <v>25954</v>
      </c>
      <c r="N56" s="29">
        <v>27336</v>
      </c>
      <c r="O56" s="29">
        <v>28769</v>
      </c>
      <c r="P56" s="18">
        <v>19798</v>
      </c>
    </row>
    <row r="57" spans="1:28" ht="15.75" customHeight="1">
      <c r="D57" s="45" t="s">
        <v>102</v>
      </c>
      <c r="E57" s="45"/>
      <c r="F57" s="29">
        <v>2285</v>
      </c>
      <c r="G57" s="29">
        <v>3224</v>
      </c>
      <c r="H57" s="29">
        <v>3330</v>
      </c>
      <c r="I57" s="29">
        <v>3473</v>
      </c>
      <c r="J57" s="29">
        <v>4062</v>
      </c>
      <c r="K57" s="29">
        <v>4695</v>
      </c>
      <c r="L57" s="29">
        <v>4844</v>
      </c>
      <c r="M57" s="29">
        <v>4742</v>
      </c>
      <c r="N57" s="29">
        <v>4770</v>
      </c>
      <c r="O57" s="29">
        <v>4819</v>
      </c>
      <c r="P57" s="18">
        <v>2328</v>
      </c>
    </row>
    <row r="58" spans="1:28" ht="15.75" customHeight="1">
      <c r="D58" s="45" t="s">
        <v>184</v>
      </c>
      <c r="E58" s="45"/>
      <c r="F58" s="29">
        <v>1650</v>
      </c>
      <c r="G58" s="29">
        <v>1826</v>
      </c>
      <c r="H58" s="29">
        <v>2047</v>
      </c>
      <c r="I58" s="29">
        <v>2311</v>
      </c>
      <c r="J58" s="29">
        <v>2530</v>
      </c>
      <c r="K58" s="29">
        <v>2701</v>
      </c>
      <c r="L58" s="29">
        <v>2824</v>
      </c>
      <c r="M58" s="29">
        <v>2927</v>
      </c>
      <c r="N58" s="29">
        <v>3030</v>
      </c>
      <c r="O58" s="29">
        <v>3111</v>
      </c>
      <c r="P58" s="18">
        <v>1845</v>
      </c>
    </row>
    <row r="59" spans="1:28">
      <c r="D59" s="45" t="s">
        <v>183</v>
      </c>
      <c r="E59" s="45"/>
      <c r="F59" s="29">
        <v>1231</v>
      </c>
      <c r="G59" s="29">
        <v>1455</v>
      </c>
      <c r="H59" s="29">
        <v>1704</v>
      </c>
      <c r="I59" s="29">
        <v>1917</v>
      </c>
      <c r="J59" s="29">
        <v>2097</v>
      </c>
      <c r="K59" s="29">
        <v>2262</v>
      </c>
      <c r="L59" s="29">
        <v>2290</v>
      </c>
      <c r="M59" s="29">
        <v>2243</v>
      </c>
      <c r="N59" s="29">
        <v>2215</v>
      </c>
      <c r="O59" s="29">
        <v>2195</v>
      </c>
      <c r="P59" s="18">
        <v>1396</v>
      </c>
    </row>
    <row r="60" spans="1:28">
      <c r="D60" s="45" t="s">
        <v>52</v>
      </c>
      <c r="E60" s="45"/>
      <c r="F60" s="29">
        <v>2189</v>
      </c>
      <c r="G60" s="29">
        <v>2103</v>
      </c>
      <c r="H60" s="29">
        <v>2017</v>
      </c>
      <c r="I60" s="29">
        <v>2151</v>
      </c>
      <c r="J60" s="29">
        <v>2297</v>
      </c>
      <c r="K60" s="29">
        <v>2407</v>
      </c>
      <c r="L60" s="29">
        <v>2342</v>
      </c>
      <c r="M60" s="29">
        <v>2368</v>
      </c>
      <c r="N60" s="29">
        <v>2507</v>
      </c>
      <c r="O60" s="29">
        <v>2445</v>
      </c>
      <c r="P60" s="18">
        <v>2164</v>
      </c>
    </row>
    <row r="61" spans="1:28">
      <c r="D61" s="45" t="s">
        <v>185</v>
      </c>
      <c r="E61" s="45"/>
      <c r="F61" s="29">
        <v>641</v>
      </c>
      <c r="G61" s="29">
        <v>585</v>
      </c>
      <c r="H61" s="29">
        <v>519</v>
      </c>
      <c r="I61" s="29">
        <v>476</v>
      </c>
      <c r="J61" s="29">
        <v>448</v>
      </c>
      <c r="K61" s="29">
        <v>574</v>
      </c>
      <c r="L61" s="29">
        <v>579</v>
      </c>
      <c r="M61" s="29">
        <v>574</v>
      </c>
      <c r="N61" s="29">
        <v>588</v>
      </c>
      <c r="O61" s="29">
        <v>564</v>
      </c>
      <c r="P61" s="18">
        <v>624</v>
      </c>
      <c r="S61" s="26" t="s">
        <v>50</v>
      </c>
    </row>
    <row r="62" spans="1:28" ht="18.75">
      <c r="D62" s="45" t="s">
        <v>204</v>
      </c>
      <c r="E62" s="45"/>
      <c r="F62" s="29">
        <v>1923</v>
      </c>
      <c r="G62" s="29">
        <v>2302</v>
      </c>
      <c r="H62" s="29">
        <v>2386</v>
      </c>
      <c r="I62" s="29">
        <v>2349</v>
      </c>
      <c r="J62" s="29">
        <v>2411</v>
      </c>
      <c r="K62" s="29">
        <v>2332</v>
      </c>
      <c r="L62" s="29">
        <v>2376</v>
      </c>
      <c r="M62" s="29">
        <v>2345</v>
      </c>
      <c r="N62" s="29">
        <v>2360</v>
      </c>
      <c r="O62" s="29">
        <v>2374</v>
      </c>
      <c r="P62" s="18">
        <v>2049</v>
      </c>
    </row>
    <row r="63" spans="1:28">
      <c r="D63" s="45" t="s">
        <v>64</v>
      </c>
      <c r="E63" s="45"/>
      <c r="F63" s="29">
        <v>1071</v>
      </c>
      <c r="G63" s="29">
        <v>1202</v>
      </c>
      <c r="H63" s="29">
        <v>1323</v>
      </c>
      <c r="I63" s="29">
        <v>1322</v>
      </c>
      <c r="J63" s="29">
        <v>1517</v>
      </c>
      <c r="K63" s="29">
        <v>1659</v>
      </c>
      <c r="L63" s="29">
        <v>1880</v>
      </c>
      <c r="M63" s="29">
        <v>1985</v>
      </c>
      <c r="N63" s="29">
        <v>2004</v>
      </c>
      <c r="O63" s="29">
        <v>2004</v>
      </c>
      <c r="P63" s="18">
        <v>1316</v>
      </c>
    </row>
    <row r="64" spans="1:28">
      <c r="D64" s="45" t="s">
        <v>73</v>
      </c>
      <c r="E64" s="45"/>
      <c r="F64" s="29">
        <v>395</v>
      </c>
      <c r="G64" s="29">
        <v>409</v>
      </c>
      <c r="H64" s="29">
        <v>412</v>
      </c>
      <c r="I64" s="29">
        <v>431</v>
      </c>
      <c r="J64" s="29">
        <v>464</v>
      </c>
      <c r="K64" s="29">
        <v>494</v>
      </c>
      <c r="L64" s="29">
        <v>514</v>
      </c>
      <c r="M64" s="29">
        <v>531</v>
      </c>
      <c r="N64" s="29">
        <v>548</v>
      </c>
      <c r="O64" s="29">
        <v>561</v>
      </c>
      <c r="P64" s="18">
        <v>400</v>
      </c>
    </row>
    <row r="65" spans="1:28">
      <c r="D65" s="45" t="s">
        <v>186</v>
      </c>
      <c r="E65" s="45"/>
      <c r="F65" s="29">
        <v>669</v>
      </c>
      <c r="G65" s="29">
        <v>812</v>
      </c>
      <c r="H65" s="29">
        <v>513</v>
      </c>
      <c r="I65" s="29">
        <v>519</v>
      </c>
      <c r="J65" s="29">
        <v>537</v>
      </c>
      <c r="K65" s="29">
        <v>560</v>
      </c>
      <c r="L65" s="29">
        <v>571</v>
      </c>
      <c r="M65" s="29">
        <v>577</v>
      </c>
      <c r="N65" s="29">
        <v>585</v>
      </c>
      <c r="O65" s="29">
        <v>595</v>
      </c>
      <c r="P65" s="18">
        <v>505</v>
      </c>
    </row>
    <row r="66" spans="1:28">
      <c r="D66" s="45" t="s">
        <v>99</v>
      </c>
      <c r="E66" s="45"/>
      <c r="F66" s="29">
        <v>184</v>
      </c>
      <c r="G66" s="29">
        <v>271</v>
      </c>
      <c r="H66" s="29">
        <v>308</v>
      </c>
      <c r="I66" s="29">
        <v>321</v>
      </c>
      <c r="J66" s="29">
        <v>336</v>
      </c>
      <c r="K66" s="29">
        <v>346</v>
      </c>
      <c r="L66" s="29">
        <v>340</v>
      </c>
      <c r="M66" s="29">
        <v>341</v>
      </c>
      <c r="N66" s="29">
        <v>357</v>
      </c>
      <c r="O66" s="29">
        <v>348</v>
      </c>
      <c r="P66" s="18">
        <v>477</v>
      </c>
    </row>
    <row r="67" spans="1:28">
      <c r="D67" s="45" t="s">
        <v>140</v>
      </c>
      <c r="E67" s="45"/>
      <c r="F67" s="29">
        <v>248</v>
      </c>
      <c r="G67" s="29">
        <v>293</v>
      </c>
      <c r="H67" s="29">
        <v>313</v>
      </c>
      <c r="I67" s="29">
        <v>350</v>
      </c>
      <c r="J67" s="29">
        <v>384</v>
      </c>
      <c r="K67" s="29">
        <v>405</v>
      </c>
      <c r="L67" s="29">
        <v>416</v>
      </c>
      <c r="M67" s="29">
        <v>427</v>
      </c>
      <c r="N67" s="29">
        <v>437</v>
      </c>
      <c r="O67" s="29">
        <v>443</v>
      </c>
      <c r="P67" s="18">
        <v>324</v>
      </c>
    </row>
    <row r="68" spans="1:28">
      <c r="D68" s="45" t="s">
        <v>141</v>
      </c>
      <c r="E68" s="45"/>
      <c r="F68" s="29">
        <v>418</v>
      </c>
      <c r="G68" s="29">
        <v>479</v>
      </c>
      <c r="H68" s="29">
        <v>497</v>
      </c>
      <c r="I68" s="29">
        <v>673</v>
      </c>
      <c r="J68" s="29">
        <v>667</v>
      </c>
      <c r="K68" s="29">
        <v>765</v>
      </c>
      <c r="L68" s="29">
        <v>821</v>
      </c>
      <c r="M68" s="29">
        <v>836</v>
      </c>
      <c r="N68" s="29">
        <v>874</v>
      </c>
      <c r="O68" s="29">
        <v>906</v>
      </c>
      <c r="P68" s="18">
        <v>503</v>
      </c>
    </row>
    <row r="69" spans="1:28">
      <c r="D69" s="45" t="s">
        <v>32</v>
      </c>
      <c r="E69" s="45"/>
      <c r="F69" s="29">
        <v>422</v>
      </c>
      <c r="G69" s="29">
        <v>503</v>
      </c>
      <c r="H69" s="29">
        <v>603</v>
      </c>
      <c r="I69" s="29">
        <v>608</v>
      </c>
      <c r="J69" s="29">
        <v>647</v>
      </c>
      <c r="K69" s="29">
        <v>695</v>
      </c>
      <c r="L69" s="29">
        <v>725</v>
      </c>
      <c r="M69" s="29">
        <v>755</v>
      </c>
      <c r="N69" s="29">
        <v>790</v>
      </c>
      <c r="O69" s="29">
        <v>825</v>
      </c>
      <c r="P69" s="15">
        <v>530</v>
      </c>
    </row>
    <row r="70" spans="1:28">
      <c r="D70" s="45" t="s">
        <v>53</v>
      </c>
      <c r="E70" s="45"/>
      <c r="F70" s="29">
        <v>144</v>
      </c>
      <c r="G70" s="29">
        <v>145</v>
      </c>
      <c r="H70" s="29">
        <v>132</v>
      </c>
      <c r="I70" s="29">
        <v>139</v>
      </c>
      <c r="J70" s="29">
        <v>165</v>
      </c>
      <c r="K70" s="29">
        <v>172</v>
      </c>
      <c r="L70" s="29">
        <v>174</v>
      </c>
      <c r="M70" s="29">
        <v>178</v>
      </c>
      <c r="N70" s="29">
        <v>184</v>
      </c>
      <c r="O70" s="29">
        <v>184</v>
      </c>
      <c r="P70" s="18">
        <v>189</v>
      </c>
    </row>
    <row r="71" spans="1:28">
      <c r="D71" s="45" t="s">
        <v>196</v>
      </c>
      <c r="E71" s="45"/>
      <c r="F71" s="29">
        <v>0</v>
      </c>
      <c r="G71" s="29">
        <v>0</v>
      </c>
      <c r="H71" s="29">
        <v>0</v>
      </c>
      <c r="I71" s="29">
        <v>0</v>
      </c>
      <c r="J71" s="29">
        <v>0</v>
      </c>
      <c r="K71" s="29">
        <v>174</v>
      </c>
      <c r="L71" s="29">
        <v>171</v>
      </c>
      <c r="M71" s="29">
        <v>167</v>
      </c>
      <c r="N71" s="29">
        <v>165</v>
      </c>
      <c r="O71" s="29">
        <v>163</v>
      </c>
      <c r="P71" s="18"/>
    </row>
    <row r="72" spans="1:28">
      <c r="D72" s="45" t="s">
        <v>54</v>
      </c>
      <c r="E72" s="45"/>
      <c r="F72" s="29">
        <v>145</v>
      </c>
      <c r="G72" s="29">
        <v>139</v>
      </c>
      <c r="H72" s="29">
        <v>134</v>
      </c>
      <c r="I72" s="29">
        <v>132</v>
      </c>
      <c r="J72" s="29">
        <v>132</v>
      </c>
      <c r="K72" s="29">
        <v>130</v>
      </c>
      <c r="L72" s="29">
        <v>127</v>
      </c>
      <c r="M72" s="29">
        <v>123</v>
      </c>
      <c r="N72" s="29">
        <v>120</v>
      </c>
      <c r="O72" s="29">
        <v>116</v>
      </c>
      <c r="P72" s="18">
        <v>110</v>
      </c>
    </row>
    <row r="73" spans="1:28">
      <c r="D73" s="45" t="s">
        <v>112</v>
      </c>
      <c r="E73" s="45"/>
      <c r="F73" s="29">
        <v>12095</v>
      </c>
      <c r="G73" s="29">
        <v>1197</v>
      </c>
      <c r="H73" s="29">
        <v>4689</v>
      </c>
      <c r="I73" s="29">
        <v>0</v>
      </c>
      <c r="J73" s="29">
        <v>1</v>
      </c>
      <c r="K73" s="29">
        <v>0</v>
      </c>
      <c r="L73" s="29">
        <v>0</v>
      </c>
      <c r="M73" s="29">
        <v>0</v>
      </c>
      <c r="N73" s="29">
        <v>0</v>
      </c>
      <c r="O73" s="29">
        <v>0</v>
      </c>
      <c r="P73" s="18"/>
    </row>
    <row r="74" spans="1:28">
      <c r="D74" s="45" t="s">
        <v>143</v>
      </c>
      <c r="E74" s="45"/>
      <c r="F74" s="29">
        <v>0</v>
      </c>
      <c r="G74" s="29">
        <v>0</v>
      </c>
      <c r="H74" s="29">
        <v>0</v>
      </c>
      <c r="I74" s="29">
        <v>600</v>
      </c>
      <c r="J74" s="29">
        <v>0</v>
      </c>
      <c r="K74" s="29">
        <v>0</v>
      </c>
      <c r="L74" s="29">
        <v>0</v>
      </c>
      <c r="M74" s="29">
        <v>0</v>
      </c>
      <c r="N74" s="29">
        <v>0</v>
      </c>
      <c r="O74" s="29">
        <v>0</v>
      </c>
      <c r="P74" s="18"/>
    </row>
    <row r="75" spans="1:28">
      <c r="D75" s="45" t="s">
        <v>142</v>
      </c>
      <c r="E75" s="45"/>
      <c r="F75" s="29">
        <v>0</v>
      </c>
      <c r="G75" s="29">
        <v>0</v>
      </c>
      <c r="H75" s="29">
        <v>471</v>
      </c>
      <c r="I75" s="29">
        <v>273</v>
      </c>
      <c r="J75" s="29">
        <v>13</v>
      </c>
      <c r="K75" s="29">
        <v>0</v>
      </c>
      <c r="L75" s="29">
        <v>0</v>
      </c>
      <c r="M75" s="29">
        <v>0</v>
      </c>
      <c r="N75" s="29">
        <v>0</v>
      </c>
      <c r="O75" s="29">
        <v>0</v>
      </c>
      <c r="P75" s="18"/>
    </row>
    <row r="76" spans="1:28" ht="18.75">
      <c r="D76" s="45" t="s">
        <v>228</v>
      </c>
      <c r="E76" s="45"/>
      <c r="F76" s="29">
        <v>77</v>
      </c>
      <c r="G76" s="29">
        <v>157</v>
      </c>
      <c r="H76" s="29">
        <v>25</v>
      </c>
      <c r="I76" s="29">
        <v>14</v>
      </c>
      <c r="J76" s="29">
        <v>12</v>
      </c>
      <c r="K76" s="29">
        <v>13</v>
      </c>
      <c r="L76" s="29">
        <v>17</v>
      </c>
      <c r="M76" s="29">
        <v>16</v>
      </c>
      <c r="N76" s="29">
        <v>15</v>
      </c>
      <c r="O76" s="29">
        <v>15</v>
      </c>
      <c r="P76" s="18">
        <v>31</v>
      </c>
    </row>
    <row r="77" spans="1:28" ht="16.5" thickBot="1">
      <c r="D77" s="45"/>
      <c r="E77" s="45"/>
      <c r="F77" s="86"/>
      <c r="G77" s="86"/>
      <c r="H77" s="86"/>
      <c r="I77" s="86"/>
      <c r="J77" s="86"/>
      <c r="K77" s="86"/>
      <c r="L77" s="86"/>
      <c r="M77" s="86"/>
      <c r="N77" s="86"/>
      <c r="O77" s="86"/>
      <c r="P77" s="20"/>
    </row>
    <row r="78" spans="1:28" s="135" customFormat="1" ht="18" customHeight="1" thickBot="1">
      <c r="A78" s="148"/>
      <c r="B78" s="141"/>
      <c r="C78" s="141"/>
      <c r="D78" s="161" t="s">
        <v>55</v>
      </c>
      <c r="E78" s="161"/>
      <c r="F78" s="139">
        <f t="shared" ref="F78:O78" si="5">SUM(F56:F77)</f>
        <v>41308</v>
      </c>
      <c r="G78" s="139">
        <f t="shared" si="5"/>
        <v>33671</v>
      </c>
      <c r="H78" s="139">
        <f t="shared" si="5"/>
        <v>39187</v>
      </c>
      <c r="I78" s="139">
        <f t="shared" si="5"/>
        <v>37576</v>
      </c>
      <c r="J78" s="139">
        <f t="shared" si="5"/>
        <v>40294</v>
      </c>
      <c r="K78" s="139">
        <f t="shared" si="5"/>
        <v>43544</v>
      </c>
      <c r="L78" s="139">
        <f t="shared" si="5"/>
        <v>45533</v>
      </c>
      <c r="M78" s="139">
        <f t="shared" si="5"/>
        <v>47089</v>
      </c>
      <c r="N78" s="139">
        <f t="shared" si="5"/>
        <v>48885</v>
      </c>
      <c r="O78" s="139">
        <f t="shared" si="5"/>
        <v>50437</v>
      </c>
      <c r="P78" s="24">
        <v>34658</v>
      </c>
      <c r="V78" s="138"/>
    </row>
    <row r="79" spans="1:28">
      <c r="E79" s="129"/>
      <c r="F79" s="33"/>
      <c r="G79" s="33"/>
      <c r="H79" s="33"/>
      <c r="I79" s="33"/>
      <c r="J79" s="33"/>
      <c r="K79" s="33"/>
      <c r="L79" s="33"/>
      <c r="M79" s="33"/>
      <c r="N79" s="33"/>
      <c r="O79" s="26"/>
      <c r="V79" s="26"/>
    </row>
    <row r="80" spans="1:28" s="88" customFormat="1" ht="15.6" customHeight="1">
      <c r="A80" s="142"/>
      <c r="B80" s="50"/>
      <c r="C80" s="50"/>
      <c r="D80" s="26" t="s">
        <v>221</v>
      </c>
      <c r="E80" s="26"/>
      <c r="F80" s="28"/>
      <c r="G80" s="28"/>
      <c r="H80" s="28"/>
      <c r="I80" s="28"/>
      <c r="J80" s="28"/>
      <c r="K80" s="28"/>
      <c r="L80" s="28"/>
      <c r="M80" s="28"/>
      <c r="N80" s="28"/>
      <c r="O80" s="28"/>
      <c r="P80" s="15"/>
      <c r="Q80" s="26"/>
      <c r="R80" s="26"/>
      <c r="S80" s="26"/>
      <c r="T80" s="26"/>
      <c r="U80" s="26"/>
      <c r="V80" s="26"/>
      <c r="W80" s="26"/>
      <c r="X80" s="26"/>
      <c r="Y80" s="26"/>
      <c r="Z80" s="26"/>
      <c r="AA80" s="26"/>
      <c r="AB80" s="26"/>
    </row>
    <row r="81" spans="1:35" s="121" customFormat="1" ht="18">
      <c r="A81" s="142"/>
      <c r="B81" s="50"/>
      <c r="C81" s="50"/>
      <c r="D81" s="45" t="s">
        <v>229</v>
      </c>
      <c r="E81" s="45"/>
      <c r="F81" s="45"/>
      <c r="G81" s="45"/>
      <c r="H81" s="45"/>
      <c r="I81" s="45"/>
      <c r="J81" s="45"/>
      <c r="K81" s="45"/>
      <c r="L81" s="132"/>
      <c r="M81" s="132"/>
      <c r="N81" s="132"/>
      <c r="O81" s="88"/>
      <c r="P81" s="21"/>
      <c r="Q81" s="88"/>
      <c r="R81" s="88"/>
      <c r="S81" s="88"/>
      <c r="T81" s="88"/>
      <c r="U81" s="88"/>
      <c r="V81" s="88"/>
      <c r="W81" s="88"/>
      <c r="X81" s="88"/>
      <c r="Y81" s="88"/>
      <c r="Z81" s="88"/>
      <c r="AA81" s="88"/>
      <c r="AB81" s="88"/>
    </row>
    <row r="82" spans="1:35" ht="18">
      <c r="A82" s="149"/>
      <c r="B82" s="118"/>
      <c r="C82" s="118"/>
      <c r="D82" s="45" t="s">
        <v>230</v>
      </c>
      <c r="E82" s="119"/>
      <c r="F82" s="120"/>
      <c r="G82" s="120"/>
      <c r="H82" s="120"/>
      <c r="I82" s="120"/>
      <c r="J82" s="120"/>
      <c r="K82" s="120"/>
      <c r="L82" s="120"/>
      <c r="M82" s="120"/>
      <c r="N82" s="120"/>
      <c r="O82" s="121"/>
      <c r="P82" s="122"/>
      <c r="Q82" s="121"/>
      <c r="R82" s="121"/>
      <c r="S82" s="121"/>
      <c r="T82" s="121"/>
      <c r="U82" s="121"/>
      <c r="V82" s="121"/>
      <c r="W82" s="121"/>
      <c r="X82" s="121"/>
      <c r="Y82" s="121"/>
      <c r="Z82" s="121"/>
      <c r="AA82" s="121"/>
      <c r="AB82" s="121"/>
    </row>
    <row r="83" spans="1:35" s="113" customFormat="1">
      <c r="A83" s="142"/>
      <c r="B83" s="50"/>
      <c r="C83" s="50"/>
      <c r="D83" s="26"/>
      <c r="E83" s="26"/>
      <c r="F83" s="28"/>
      <c r="G83" s="28"/>
      <c r="H83" s="28"/>
      <c r="I83" s="28"/>
      <c r="J83" s="28"/>
      <c r="K83" s="28"/>
      <c r="L83" s="28"/>
      <c r="M83" s="28"/>
      <c r="N83" s="28"/>
      <c r="O83" s="28"/>
      <c r="P83" s="15"/>
      <c r="Q83" s="26"/>
      <c r="R83" s="26"/>
      <c r="S83" s="26"/>
      <c r="T83" s="26"/>
      <c r="U83" s="26"/>
      <c r="V83" s="44"/>
      <c r="W83" s="26"/>
      <c r="X83" s="26"/>
      <c r="Y83" s="26"/>
      <c r="Z83" s="26"/>
      <c r="AA83" s="26"/>
      <c r="AB83" s="26"/>
      <c r="AC83" s="26"/>
      <c r="AD83" s="26"/>
      <c r="AE83" s="26"/>
      <c r="AF83" s="26"/>
      <c r="AG83" s="26"/>
      <c r="AH83" s="26"/>
      <c r="AI83" s="26"/>
    </row>
    <row r="84" spans="1:35" s="113" customFormat="1" ht="18">
      <c r="A84" s="142" t="s">
        <v>50</v>
      </c>
      <c r="B84" s="50"/>
      <c r="C84" s="50"/>
      <c r="D84" s="110" t="s">
        <v>77</v>
      </c>
      <c r="E84" s="129"/>
      <c r="F84" s="33"/>
      <c r="G84" s="33"/>
      <c r="H84" s="33"/>
      <c r="I84" s="33"/>
      <c r="J84" s="33"/>
      <c r="K84" s="33"/>
      <c r="L84" s="33"/>
      <c r="M84" s="33"/>
      <c r="N84" s="33"/>
      <c r="O84" s="26"/>
      <c r="P84" s="15"/>
      <c r="Q84" s="26"/>
      <c r="R84" s="26"/>
      <c r="S84" s="26"/>
      <c r="T84" s="26"/>
      <c r="U84" s="26"/>
      <c r="V84" s="44"/>
      <c r="W84" s="26"/>
      <c r="X84" s="26"/>
      <c r="Y84" s="26"/>
      <c r="Z84" s="26"/>
      <c r="AA84" s="26"/>
      <c r="AB84" s="26"/>
    </row>
    <row r="85" spans="1:35" s="64" customFormat="1" ht="31.5" customHeight="1">
      <c r="A85" s="142"/>
      <c r="B85" s="50"/>
      <c r="C85" s="50"/>
      <c r="D85" s="113"/>
      <c r="E85" s="43"/>
      <c r="F85" s="28"/>
      <c r="G85" s="28"/>
      <c r="H85" s="28"/>
      <c r="I85" s="28"/>
      <c r="J85" s="28"/>
      <c r="K85" s="28"/>
      <c r="L85" s="28"/>
      <c r="M85" s="28"/>
      <c r="N85" s="28"/>
      <c r="O85" s="28"/>
      <c r="P85" s="28"/>
      <c r="Q85" s="113"/>
      <c r="R85" s="113"/>
      <c r="S85" s="113"/>
      <c r="T85" s="113"/>
      <c r="U85" s="113"/>
      <c r="V85" s="48"/>
      <c r="W85" s="113"/>
      <c r="X85" s="113"/>
      <c r="Y85" s="113"/>
      <c r="Z85" s="113"/>
      <c r="AA85" s="113"/>
      <c r="AB85" s="113"/>
      <c r="AC85" s="113"/>
      <c r="AD85" s="113"/>
      <c r="AE85" s="113"/>
      <c r="AF85" s="113"/>
      <c r="AG85" s="113"/>
      <c r="AH85" s="113"/>
      <c r="AI85" s="113"/>
    </row>
    <row r="86" spans="1:35" ht="18.75">
      <c r="A86" s="147"/>
      <c r="D86" s="43" t="s">
        <v>155</v>
      </c>
      <c r="E86" s="41"/>
      <c r="F86" s="32" t="str">
        <f>F$35</f>
        <v>2020</v>
      </c>
      <c r="G86" s="32" t="str">
        <f t="shared" ref="G86:O86" si="6">G$35</f>
        <v>2021</v>
      </c>
      <c r="H86" s="32" t="str">
        <f t="shared" si="6"/>
        <v>2022</v>
      </c>
      <c r="I86" s="32" t="str">
        <f t="shared" si="6"/>
        <v>2023</v>
      </c>
      <c r="J86" s="32" t="str">
        <f t="shared" si="6"/>
        <v>2024</v>
      </c>
      <c r="K86" s="32" t="str">
        <f t="shared" si="6"/>
        <v>2025</v>
      </c>
      <c r="L86" s="32" t="str">
        <f t="shared" si="6"/>
        <v>2026</v>
      </c>
      <c r="M86" s="32" t="str">
        <f t="shared" si="6"/>
        <v>2027</v>
      </c>
      <c r="N86" s="32" t="str">
        <f t="shared" si="6"/>
        <v>2028</v>
      </c>
      <c r="O86" s="32" t="str">
        <f t="shared" si="6"/>
        <v>2029</v>
      </c>
      <c r="P86" s="17"/>
      <c r="Q86" s="113"/>
      <c r="R86" s="113"/>
      <c r="S86" s="113"/>
      <c r="T86" s="113"/>
      <c r="U86" s="113"/>
      <c r="V86" s="48"/>
      <c r="W86" s="113"/>
      <c r="X86" s="113"/>
      <c r="Y86" s="113"/>
      <c r="Z86" s="113"/>
      <c r="AA86" s="113"/>
      <c r="AB86" s="113"/>
      <c r="AC86" s="64"/>
      <c r="AD86" s="64"/>
      <c r="AE86" s="64"/>
      <c r="AF86" s="64"/>
      <c r="AG86" s="64"/>
      <c r="AH86" s="64"/>
      <c r="AI86" s="64"/>
    </row>
    <row r="87" spans="1:35">
      <c r="B87" s="114"/>
      <c r="C87" s="114"/>
      <c r="D87" s="129" t="s">
        <v>6</v>
      </c>
      <c r="E87" s="66"/>
      <c r="F87" s="89" t="s">
        <v>0</v>
      </c>
      <c r="G87" s="89" t="s">
        <v>0</v>
      </c>
      <c r="H87" s="89" t="s">
        <v>0</v>
      </c>
      <c r="I87" s="89" t="s">
        <v>0</v>
      </c>
      <c r="J87" s="89" t="s">
        <v>0</v>
      </c>
      <c r="K87" s="89" t="str">
        <f>$K$54</f>
        <v>Forecast</v>
      </c>
      <c r="L87" s="89" t="s">
        <v>1</v>
      </c>
      <c r="M87" s="89" t="s">
        <v>1</v>
      </c>
      <c r="N87" s="89" t="s">
        <v>1</v>
      </c>
      <c r="O87" s="89" t="s">
        <v>1</v>
      </c>
      <c r="P87" s="117"/>
      <c r="Q87" s="64"/>
      <c r="R87" s="64"/>
      <c r="S87" s="64"/>
      <c r="T87" s="64"/>
      <c r="U87" s="64"/>
      <c r="V87" s="131"/>
      <c r="W87" s="64"/>
      <c r="X87" s="64"/>
      <c r="Y87" s="64"/>
      <c r="Z87" s="64"/>
      <c r="AA87" s="64"/>
      <c r="AB87" s="64"/>
    </row>
    <row r="88" spans="1:35" ht="15.75" customHeight="1">
      <c r="D88" s="45"/>
      <c r="E88" s="45"/>
      <c r="O88" s="26"/>
      <c r="P88" s="18"/>
    </row>
    <row r="89" spans="1:35" ht="15.75" customHeight="1">
      <c r="D89" s="45" t="s">
        <v>4</v>
      </c>
      <c r="E89" s="45"/>
      <c r="F89" s="26">
        <v>795</v>
      </c>
      <c r="G89" s="26">
        <v>825</v>
      </c>
      <c r="H89" s="26">
        <v>848</v>
      </c>
      <c r="I89" s="26">
        <v>870</v>
      </c>
      <c r="J89" s="26">
        <v>899</v>
      </c>
      <c r="K89" s="26">
        <v>929</v>
      </c>
      <c r="L89" s="26">
        <v>960</v>
      </c>
      <c r="M89" s="26">
        <v>991</v>
      </c>
      <c r="N89" s="26">
        <v>1022</v>
      </c>
      <c r="O89" s="26">
        <v>1053</v>
      </c>
      <c r="P89" s="18"/>
    </row>
    <row r="90" spans="1:35" ht="15.75" customHeight="1">
      <c r="D90" s="45" t="s">
        <v>102</v>
      </c>
      <c r="E90" s="45"/>
      <c r="F90" s="26">
        <v>162</v>
      </c>
      <c r="G90" s="26">
        <v>211</v>
      </c>
      <c r="H90" s="26">
        <v>193</v>
      </c>
      <c r="I90" s="26">
        <v>177</v>
      </c>
      <c r="J90" s="26">
        <v>194</v>
      </c>
      <c r="K90" s="26">
        <v>217</v>
      </c>
      <c r="L90" s="26">
        <v>219</v>
      </c>
      <c r="M90" s="26">
        <v>210</v>
      </c>
      <c r="N90" s="26">
        <v>206</v>
      </c>
      <c r="O90" s="26">
        <v>204</v>
      </c>
      <c r="P90" s="18"/>
    </row>
    <row r="91" spans="1:35">
      <c r="D91" s="45" t="s">
        <v>74</v>
      </c>
      <c r="E91" s="45"/>
      <c r="F91" s="26">
        <v>96</v>
      </c>
      <c r="G91" s="26">
        <v>97</v>
      </c>
      <c r="H91" s="26">
        <v>98</v>
      </c>
      <c r="I91" s="26">
        <v>103</v>
      </c>
      <c r="J91" s="26">
        <v>105</v>
      </c>
      <c r="K91" s="26">
        <v>108</v>
      </c>
      <c r="L91" s="26">
        <v>110</v>
      </c>
      <c r="M91" s="26">
        <v>112</v>
      </c>
      <c r="N91" s="26">
        <v>113</v>
      </c>
      <c r="O91" s="26">
        <v>114</v>
      </c>
      <c r="P91" s="18"/>
    </row>
    <row r="92" spans="1:35">
      <c r="D92" s="45" t="s">
        <v>75</v>
      </c>
      <c r="E92" s="45"/>
      <c r="F92" s="26">
        <v>61</v>
      </c>
      <c r="G92" s="26">
        <v>66</v>
      </c>
      <c r="H92" s="26">
        <v>70</v>
      </c>
      <c r="I92" s="26">
        <v>73</v>
      </c>
      <c r="J92" s="26">
        <v>76</v>
      </c>
      <c r="K92" s="26">
        <v>79</v>
      </c>
      <c r="L92" s="26">
        <v>78</v>
      </c>
      <c r="M92" s="26">
        <v>75</v>
      </c>
      <c r="N92" s="26">
        <v>72</v>
      </c>
      <c r="O92" s="26">
        <v>70</v>
      </c>
      <c r="P92" s="18"/>
    </row>
    <row r="93" spans="1:35">
      <c r="D93" s="45" t="s">
        <v>5</v>
      </c>
      <c r="E93" s="45"/>
      <c r="F93" s="26">
        <v>318</v>
      </c>
      <c r="G93" s="26">
        <v>364</v>
      </c>
      <c r="H93" s="26">
        <v>353</v>
      </c>
      <c r="I93" s="26">
        <v>347</v>
      </c>
      <c r="J93" s="26">
        <v>358</v>
      </c>
      <c r="K93" s="26">
        <v>378</v>
      </c>
      <c r="L93" s="26">
        <v>382</v>
      </c>
      <c r="M93" s="26">
        <v>373</v>
      </c>
      <c r="N93" s="26">
        <v>371</v>
      </c>
      <c r="O93" s="26">
        <v>372</v>
      </c>
      <c r="P93" s="18"/>
    </row>
    <row r="94" spans="1:35">
      <c r="D94" s="45"/>
      <c r="E94" s="45"/>
      <c r="G94" s="90"/>
      <c r="O94" s="26"/>
    </row>
    <row r="95" spans="1:35">
      <c r="D95" s="26" t="s">
        <v>173</v>
      </c>
      <c r="E95" s="40"/>
      <c r="F95" s="31"/>
      <c r="G95" s="31"/>
      <c r="H95" s="31"/>
      <c r="I95" s="31"/>
      <c r="J95" s="31"/>
      <c r="K95" s="31"/>
      <c r="L95" s="31"/>
      <c r="M95" s="31"/>
      <c r="N95" s="31"/>
      <c r="O95" s="26"/>
    </row>
    <row r="96" spans="1:35" s="88" customFormat="1">
      <c r="A96" s="142"/>
      <c r="B96" s="50"/>
      <c r="C96" s="50"/>
      <c r="D96" s="45"/>
      <c r="E96" s="40"/>
      <c r="F96" s="31"/>
      <c r="G96" s="31"/>
      <c r="H96" s="31"/>
      <c r="I96" s="31"/>
      <c r="J96" s="31"/>
      <c r="K96" s="28"/>
      <c r="L96" s="31"/>
      <c r="M96" s="31"/>
      <c r="N96" s="31"/>
      <c r="O96" s="26"/>
      <c r="P96" s="15"/>
      <c r="Q96" s="26"/>
      <c r="R96" s="26"/>
      <c r="S96" s="26"/>
      <c r="T96" s="26"/>
      <c r="U96" s="26"/>
      <c r="V96" s="44"/>
      <c r="W96" s="26"/>
      <c r="X96" s="26"/>
      <c r="Y96" s="26"/>
      <c r="Z96" s="26"/>
      <c r="AA96" s="26"/>
      <c r="AB96" s="26"/>
      <c r="AC96" s="26"/>
      <c r="AD96" s="26"/>
      <c r="AE96" s="26"/>
      <c r="AF96" s="26"/>
      <c r="AG96" s="26"/>
      <c r="AH96" s="26"/>
      <c r="AI96" s="26"/>
    </row>
    <row r="97" spans="1:35" s="113" customFormat="1" ht="18">
      <c r="A97" s="142"/>
      <c r="B97" s="50"/>
      <c r="C97" s="50"/>
      <c r="D97" s="110" t="s">
        <v>76</v>
      </c>
      <c r="E97" s="45"/>
      <c r="F97" s="28"/>
      <c r="G97" s="90"/>
      <c r="H97" s="28"/>
      <c r="I97" s="28"/>
      <c r="J97" s="28"/>
      <c r="K97" s="28"/>
      <c r="L97" s="28"/>
      <c r="M97" s="28"/>
      <c r="N97" s="28"/>
      <c r="O97" s="26"/>
      <c r="P97" s="15"/>
      <c r="Q97" s="26"/>
      <c r="R97" s="26"/>
      <c r="S97" s="26"/>
      <c r="T97" s="26"/>
      <c r="U97" s="26"/>
      <c r="V97" s="44"/>
      <c r="W97" s="26"/>
      <c r="X97" s="26"/>
      <c r="Y97" s="26"/>
      <c r="Z97" s="26"/>
      <c r="AA97" s="26"/>
      <c r="AB97" s="26"/>
      <c r="AC97" s="88"/>
      <c r="AD97" s="88"/>
      <c r="AE97" s="88"/>
      <c r="AF97" s="88"/>
      <c r="AG97" s="88"/>
      <c r="AH97" s="88"/>
      <c r="AI97" s="88"/>
    </row>
    <row r="98" spans="1:35">
      <c r="A98" s="146" t="s">
        <v>117</v>
      </c>
      <c r="D98" s="40"/>
      <c r="E98" s="41"/>
      <c r="F98" s="31"/>
      <c r="G98" s="31"/>
      <c r="H98" s="31"/>
      <c r="I98" s="31"/>
      <c r="J98" s="31"/>
      <c r="K98" s="31"/>
      <c r="L98" s="31"/>
      <c r="M98" s="31"/>
      <c r="N98" s="31"/>
      <c r="O98" s="88"/>
      <c r="P98" s="21"/>
      <c r="Q98" s="88"/>
      <c r="R98" s="88"/>
      <c r="S98" s="88"/>
      <c r="T98" s="88"/>
      <c r="U98" s="88"/>
      <c r="V98" s="116"/>
      <c r="W98" s="88"/>
      <c r="X98" s="88"/>
      <c r="Y98" s="88"/>
      <c r="Z98" s="88"/>
      <c r="AA98" s="88"/>
      <c r="AB98" s="88"/>
      <c r="AC98" s="113"/>
      <c r="AD98" s="113"/>
      <c r="AE98" s="113"/>
      <c r="AF98" s="113"/>
      <c r="AG98" s="113"/>
      <c r="AH98" s="113"/>
      <c r="AI98" s="113"/>
    </row>
    <row r="99" spans="1:35" s="64" customFormat="1" ht="31.5" customHeight="1">
      <c r="A99" s="142"/>
      <c r="B99" s="50"/>
      <c r="C99" s="50"/>
      <c r="D99" s="43" t="s">
        <v>38</v>
      </c>
      <c r="E99" s="43"/>
      <c r="F99" s="28"/>
      <c r="G99" s="28"/>
      <c r="H99" s="28"/>
      <c r="I99" s="28"/>
      <c r="J99" s="28"/>
      <c r="K99" s="28"/>
      <c r="L99" s="28"/>
      <c r="M99" s="28"/>
      <c r="N99" s="28"/>
      <c r="O99" s="113"/>
      <c r="P99" s="16"/>
      <c r="Q99" s="113"/>
      <c r="R99" s="113"/>
      <c r="S99" s="113"/>
      <c r="T99" s="113"/>
      <c r="U99" s="113"/>
      <c r="V99" s="48"/>
      <c r="W99" s="113"/>
      <c r="X99" s="113"/>
      <c r="Y99" s="113"/>
      <c r="Z99" s="113"/>
      <c r="AA99" s="113"/>
      <c r="AB99" s="113"/>
      <c r="AC99" s="26"/>
      <c r="AD99" s="26"/>
      <c r="AE99" s="26"/>
      <c r="AF99" s="26"/>
      <c r="AG99" s="26"/>
      <c r="AH99" s="26"/>
      <c r="AI99" s="26"/>
    </row>
    <row r="100" spans="1:35">
      <c r="A100" s="147"/>
      <c r="D100" s="47"/>
      <c r="E100" s="48"/>
      <c r="F100" s="32" t="str">
        <f>F$35</f>
        <v>2020</v>
      </c>
      <c r="G100" s="32" t="str">
        <f t="shared" ref="G100:O100" si="7">G$35</f>
        <v>2021</v>
      </c>
      <c r="H100" s="32" t="str">
        <f t="shared" si="7"/>
        <v>2022</v>
      </c>
      <c r="I100" s="32" t="str">
        <f t="shared" si="7"/>
        <v>2023</v>
      </c>
      <c r="J100" s="32" t="str">
        <f t="shared" si="7"/>
        <v>2024</v>
      </c>
      <c r="K100" s="32" t="str">
        <f t="shared" si="7"/>
        <v>2025</v>
      </c>
      <c r="L100" s="32" t="str">
        <f t="shared" si="7"/>
        <v>2026</v>
      </c>
      <c r="M100" s="32" t="str">
        <f t="shared" si="7"/>
        <v>2027</v>
      </c>
      <c r="N100" s="32" t="str">
        <f t="shared" si="7"/>
        <v>2028</v>
      </c>
      <c r="O100" s="32" t="str">
        <f t="shared" si="7"/>
        <v>2029</v>
      </c>
      <c r="P100" s="17"/>
      <c r="AC100" s="64"/>
      <c r="AD100" s="64"/>
      <c r="AE100" s="64"/>
      <c r="AF100" s="64"/>
      <c r="AG100" s="64"/>
      <c r="AH100" s="64"/>
      <c r="AI100" s="64"/>
    </row>
    <row r="101" spans="1:35">
      <c r="B101" s="114"/>
      <c r="C101" s="114"/>
      <c r="D101" s="129" t="s">
        <v>69</v>
      </c>
      <c r="E101" s="129"/>
      <c r="F101" s="89" t="s">
        <v>0</v>
      </c>
      <c r="G101" s="89" t="s">
        <v>0</v>
      </c>
      <c r="H101" s="89" t="s">
        <v>0</v>
      </c>
      <c r="I101" s="89" t="s">
        <v>0</v>
      </c>
      <c r="J101" s="89" t="s">
        <v>0</v>
      </c>
      <c r="K101" s="89" t="str">
        <f>K87</f>
        <v>Forecast</v>
      </c>
      <c r="L101" s="89" t="s">
        <v>1</v>
      </c>
      <c r="M101" s="89" t="s">
        <v>1</v>
      </c>
      <c r="N101" s="89" t="s">
        <v>1</v>
      </c>
      <c r="O101" s="89" t="s">
        <v>1</v>
      </c>
      <c r="P101" s="117"/>
      <c r="Q101" s="64"/>
      <c r="R101" s="64"/>
      <c r="S101" s="64"/>
      <c r="T101" s="64"/>
      <c r="U101" s="64"/>
      <c r="V101" s="131"/>
      <c r="W101" s="64"/>
      <c r="X101" s="64"/>
      <c r="Y101" s="64"/>
      <c r="Z101" s="64"/>
      <c r="AA101" s="64"/>
      <c r="AB101" s="64"/>
    </row>
    <row r="102" spans="1:35">
      <c r="D102" s="45"/>
      <c r="E102" s="45"/>
      <c r="F102" s="29"/>
      <c r="G102" s="29"/>
      <c r="H102" s="29"/>
      <c r="I102" s="29"/>
      <c r="J102" s="29"/>
      <c r="K102" s="29"/>
      <c r="L102" s="29"/>
      <c r="M102" s="29"/>
      <c r="N102" s="29"/>
      <c r="O102" s="29"/>
      <c r="P102" s="18"/>
    </row>
    <row r="103" spans="1:35">
      <c r="D103" s="45" t="s">
        <v>7</v>
      </c>
      <c r="E103" s="45"/>
      <c r="F103" s="29">
        <v>236</v>
      </c>
      <c r="G103" s="29">
        <v>298</v>
      </c>
      <c r="H103" s="29">
        <v>386</v>
      </c>
      <c r="I103" s="29">
        <v>222</v>
      </c>
      <c r="J103" s="29">
        <v>265</v>
      </c>
      <c r="K103" s="29">
        <v>239</v>
      </c>
      <c r="L103" s="29">
        <v>226</v>
      </c>
      <c r="M103" s="29">
        <v>226</v>
      </c>
      <c r="N103" s="29">
        <v>228</v>
      </c>
      <c r="O103" s="29">
        <v>233</v>
      </c>
      <c r="P103" s="18">
        <v>213</v>
      </c>
    </row>
    <row r="104" spans="1:35" ht="18.75">
      <c r="D104" s="60" t="s">
        <v>203</v>
      </c>
      <c r="F104" s="29">
        <v>15537</v>
      </c>
      <c r="G104" s="29">
        <v>16837</v>
      </c>
      <c r="H104" s="29">
        <v>17727</v>
      </c>
      <c r="I104" s="29">
        <v>21363</v>
      </c>
      <c r="J104" s="29">
        <v>23712</v>
      </c>
      <c r="K104" s="29">
        <v>24749</v>
      </c>
      <c r="L104" s="29">
        <v>26010</v>
      </c>
      <c r="M104" s="29">
        <v>27337</v>
      </c>
      <c r="N104" s="29">
        <v>27348</v>
      </c>
      <c r="O104" s="29">
        <v>27367</v>
      </c>
      <c r="P104" s="18">
        <v>17691</v>
      </c>
    </row>
    <row r="105" spans="1:35">
      <c r="D105" s="60" t="s">
        <v>194</v>
      </c>
      <c r="F105" s="29">
        <v>1599</v>
      </c>
      <c r="G105" s="29">
        <v>1659</v>
      </c>
      <c r="H105" s="29">
        <v>1870</v>
      </c>
      <c r="I105" s="29">
        <v>2062</v>
      </c>
      <c r="J105" s="29">
        <v>2331</v>
      </c>
      <c r="K105" s="29">
        <v>2624</v>
      </c>
      <c r="L105" s="29">
        <v>2508</v>
      </c>
      <c r="M105" s="29">
        <v>2518</v>
      </c>
      <c r="N105" s="29">
        <v>2538</v>
      </c>
      <c r="O105" s="29">
        <v>2538</v>
      </c>
      <c r="P105" s="18"/>
    </row>
    <row r="106" spans="1:35" ht="18.75">
      <c r="D106" s="60" t="s">
        <v>202</v>
      </c>
      <c r="F106" s="29">
        <v>1040</v>
      </c>
      <c r="G106" s="29">
        <v>1045</v>
      </c>
      <c r="H106" s="29">
        <v>1085</v>
      </c>
      <c r="I106" s="29">
        <v>1186</v>
      </c>
      <c r="J106" s="29">
        <v>1806</v>
      </c>
      <c r="K106" s="29">
        <v>1690</v>
      </c>
      <c r="L106" s="29">
        <v>1750</v>
      </c>
      <c r="M106" s="29">
        <v>1793</v>
      </c>
      <c r="N106" s="29">
        <v>1794</v>
      </c>
      <c r="O106" s="29">
        <v>1794</v>
      </c>
      <c r="P106" s="18"/>
    </row>
    <row r="107" spans="1:35" ht="18.75" customHeight="1">
      <c r="D107" s="45" t="s">
        <v>198</v>
      </c>
      <c r="E107" s="45"/>
      <c r="F107" s="29">
        <v>767</v>
      </c>
      <c r="G107" s="29">
        <v>623</v>
      </c>
      <c r="H107" s="29">
        <v>770</v>
      </c>
      <c r="I107" s="29">
        <v>583</v>
      </c>
      <c r="J107" s="29">
        <v>620</v>
      </c>
      <c r="K107" s="29">
        <v>623</v>
      </c>
      <c r="L107" s="29">
        <v>619</v>
      </c>
      <c r="M107" s="29">
        <v>638</v>
      </c>
      <c r="N107" s="29">
        <v>657</v>
      </c>
      <c r="O107" s="29">
        <v>683</v>
      </c>
      <c r="P107" s="18">
        <v>543</v>
      </c>
    </row>
    <row r="108" spans="1:35">
      <c r="D108" s="45" t="s">
        <v>197</v>
      </c>
      <c r="E108" s="45"/>
      <c r="F108" s="29">
        <v>679</v>
      </c>
      <c r="G108" s="29">
        <v>1038</v>
      </c>
      <c r="H108" s="29">
        <v>896</v>
      </c>
      <c r="I108" s="29">
        <v>952</v>
      </c>
      <c r="J108" s="29">
        <v>1010</v>
      </c>
      <c r="K108" s="29">
        <v>1026</v>
      </c>
      <c r="L108" s="29">
        <v>1087</v>
      </c>
      <c r="M108" s="29">
        <v>1186</v>
      </c>
      <c r="N108" s="29">
        <v>1287</v>
      </c>
      <c r="O108" s="29">
        <v>1400</v>
      </c>
      <c r="P108" s="18">
        <v>881</v>
      </c>
    </row>
    <row r="109" spans="1:35" ht="18.75">
      <c r="D109" s="45" t="s">
        <v>201</v>
      </c>
      <c r="E109" s="45"/>
      <c r="F109" s="29">
        <v>0</v>
      </c>
      <c r="G109" s="29">
        <v>1261</v>
      </c>
      <c r="H109" s="29">
        <v>4965</v>
      </c>
      <c r="I109" s="29">
        <v>2112</v>
      </c>
      <c r="J109" s="29">
        <v>247</v>
      </c>
      <c r="K109" s="29">
        <v>0</v>
      </c>
      <c r="L109" s="29">
        <v>0</v>
      </c>
      <c r="M109" s="29">
        <v>0</v>
      </c>
      <c r="N109" s="29">
        <v>0</v>
      </c>
      <c r="O109" s="29">
        <v>0</v>
      </c>
      <c r="P109" s="19">
        <v>38</v>
      </c>
    </row>
    <row r="110" spans="1:35">
      <c r="D110" s="45" t="s">
        <v>8</v>
      </c>
      <c r="E110" s="45"/>
      <c r="F110" s="29">
        <v>33</v>
      </c>
      <c r="G110" s="29">
        <v>23</v>
      </c>
      <c r="H110" s="29">
        <v>82</v>
      </c>
      <c r="I110" s="29">
        <v>9</v>
      </c>
      <c r="J110" s="29">
        <v>8</v>
      </c>
      <c r="K110" s="29">
        <v>8</v>
      </c>
      <c r="L110" s="29">
        <v>8</v>
      </c>
      <c r="M110" s="29">
        <v>7</v>
      </c>
      <c r="N110" s="29">
        <v>7</v>
      </c>
      <c r="O110" s="29">
        <v>8</v>
      </c>
      <c r="P110" s="19">
        <v>38</v>
      </c>
    </row>
    <row r="111" spans="1:35" s="44" customFormat="1" ht="16.5" thickBot="1">
      <c r="A111" s="142"/>
      <c r="B111" s="50"/>
      <c r="C111" s="50"/>
      <c r="D111" s="45"/>
      <c r="E111" s="45"/>
      <c r="F111" s="86"/>
      <c r="G111" s="86"/>
      <c r="H111" s="86"/>
      <c r="I111" s="86"/>
      <c r="J111" s="86"/>
      <c r="K111" s="86"/>
      <c r="L111" s="86"/>
      <c r="M111" s="86"/>
      <c r="N111" s="86"/>
      <c r="O111" s="86"/>
      <c r="P111" s="123"/>
      <c r="Q111" s="26"/>
      <c r="R111" s="26"/>
      <c r="S111" s="26"/>
      <c r="T111" s="26"/>
      <c r="U111" s="26"/>
      <c r="W111" s="26"/>
      <c r="X111" s="26"/>
      <c r="Y111" s="26"/>
      <c r="Z111" s="26"/>
      <c r="AA111" s="26"/>
      <c r="AB111" s="26"/>
      <c r="AC111" s="26"/>
      <c r="AD111" s="26"/>
      <c r="AE111" s="26"/>
      <c r="AF111" s="26"/>
      <c r="AG111" s="26"/>
      <c r="AH111" s="26"/>
      <c r="AI111" s="26"/>
    </row>
    <row r="112" spans="1:35" s="135" customFormat="1" ht="18" customHeight="1" thickBot="1">
      <c r="A112" s="148"/>
      <c r="B112" s="141"/>
      <c r="C112" s="141"/>
      <c r="D112" s="161" t="s">
        <v>38</v>
      </c>
      <c r="E112" s="161"/>
      <c r="F112" s="139">
        <f>SUM(F103:F111)</f>
        <v>19891</v>
      </c>
      <c r="G112" s="139">
        <f t="shared" ref="G112:O112" si="8">SUM(G103:G111)</f>
        <v>22784</v>
      </c>
      <c r="H112" s="139">
        <f t="shared" si="8"/>
        <v>27781</v>
      </c>
      <c r="I112" s="139">
        <f t="shared" si="8"/>
        <v>28489</v>
      </c>
      <c r="J112" s="139">
        <f t="shared" si="8"/>
        <v>29999</v>
      </c>
      <c r="K112" s="139">
        <f t="shared" si="8"/>
        <v>30959</v>
      </c>
      <c r="L112" s="139">
        <f t="shared" si="8"/>
        <v>32208</v>
      </c>
      <c r="M112" s="139">
        <f t="shared" si="8"/>
        <v>33705</v>
      </c>
      <c r="N112" s="139">
        <f t="shared" si="8"/>
        <v>33859</v>
      </c>
      <c r="O112" s="139">
        <f t="shared" si="8"/>
        <v>34023</v>
      </c>
      <c r="P112" s="24"/>
      <c r="V112" s="138"/>
    </row>
    <row r="113" spans="1:35" s="44" customFormat="1" ht="15" customHeight="1">
      <c r="A113" s="150"/>
      <c r="B113" s="124"/>
      <c r="C113" s="124"/>
      <c r="D113" s="129"/>
      <c r="E113" s="129"/>
      <c r="F113" s="33"/>
      <c r="G113" s="33"/>
      <c r="H113" s="33"/>
      <c r="I113" s="33"/>
      <c r="J113" s="33"/>
      <c r="K113" s="33"/>
      <c r="L113" s="33"/>
      <c r="M113" s="33"/>
      <c r="N113" s="33"/>
      <c r="P113" s="33"/>
    </row>
    <row r="114" spans="1:35" s="44" customFormat="1" ht="15" customHeight="1">
      <c r="A114" s="150"/>
      <c r="B114" s="124"/>
      <c r="C114" s="124"/>
      <c r="D114" s="91" t="s">
        <v>210</v>
      </c>
      <c r="E114" s="133"/>
      <c r="F114" s="33"/>
      <c r="G114" s="33"/>
      <c r="H114" s="33"/>
      <c r="I114" s="33"/>
      <c r="J114" s="33"/>
      <c r="K114" s="33"/>
      <c r="L114" s="33"/>
      <c r="M114" s="33"/>
      <c r="N114" s="33"/>
      <c r="P114" s="33"/>
    </row>
    <row r="115" spans="1:35" s="44" customFormat="1" ht="15" customHeight="1">
      <c r="A115" s="150"/>
      <c r="B115" s="124"/>
      <c r="C115" s="124"/>
      <c r="D115" s="92" t="s">
        <v>199</v>
      </c>
      <c r="E115" s="133"/>
      <c r="F115" s="33"/>
      <c r="G115" s="33"/>
      <c r="H115" s="33"/>
      <c r="I115" s="33"/>
      <c r="J115" s="33"/>
      <c r="K115" s="33"/>
      <c r="L115" s="33"/>
      <c r="M115" s="33"/>
      <c r="N115" s="33"/>
      <c r="P115" s="33"/>
    </row>
    <row r="116" spans="1:35" s="44" customFormat="1">
      <c r="A116" s="150"/>
      <c r="B116" s="124"/>
      <c r="C116" s="124"/>
      <c r="D116" s="91" t="s">
        <v>200</v>
      </c>
      <c r="E116" s="133"/>
      <c r="F116" s="33"/>
      <c r="G116" s="33"/>
      <c r="H116" s="33"/>
      <c r="I116" s="33"/>
      <c r="J116" s="33"/>
      <c r="K116" s="33"/>
      <c r="L116" s="33"/>
      <c r="M116" s="33"/>
      <c r="N116" s="33"/>
      <c r="P116" s="33"/>
    </row>
    <row r="117" spans="1:35" s="44" customFormat="1">
      <c r="A117" s="150"/>
      <c r="B117" s="124"/>
      <c r="C117" s="124"/>
      <c r="E117" s="129"/>
      <c r="F117" s="33"/>
      <c r="G117" s="33"/>
      <c r="H117" s="33"/>
      <c r="I117" s="33"/>
      <c r="J117" s="33"/>
      <c r="K117" s="33"/>
      <c r="L117" s="33"/>
      <c r="M117" s="33"/>
      <c r="N117" s="33"/>
      <c r="P117" s="33"/>
    </row>
    <row r="118" spans="1:35" s="44" customFormat="1">
      <c r="A118" s="150"/>
      <c r="B118" s="124"/>
      <c r="C118" s="124"/>
    </row>
    <row r="119" spans="1:35" s="44" customFormat="1">
      <c r="A119" s="150"/>
      <c r="B119" s="124"/>
      <c r="C119" s="124"/>
      <c r="E119" s="124"/>
      <c r="F119" s="124"/>
      <c r="G119" s="124"/>
      <c r="H119" s="124"/>
      <c r="I119" s="124"/>
      <c r="J119" s="124"/>
      <c r="K119" s="124"/>
      <c r="L119" s="33"/>
      <c r="M119" s="33"/>
      <c r="N119" s="33"/>
      <c r="P119" s="33"/>
    </row>
    <row r="120" spans="1:35">
      <c r="A120" s="150"/>
      <c r="B120" s="124"/>
      <c r="C120" s="124"/>
      <c r="D120" s="44"/>
      <c r="E120" s="129"/>
      <c r="F120" s="33"/>
      <c r="G120" s="33"/>
      <c r="H120" s="33"/>
      <c r="I120" s="33"/>
      <c r="J120" s="33"/>
      <c r="K120" s="33"/>
      <c r="L120" s="33"/>
      <c r="M120" s="33"/>
      <c r="N120" s="33"/>
      <c r="O120" s="44"/>
      <c r="P120" s="33"/>
      <c r="Q120" s="44"/>
      <c r="R120" s="44"/>
      <c r="S120" s="44"/>
      <c r="T120" s="44"/>
      <c r="U120" s="44"/>
      <c r="W120" s="44"/>
      <c r="X120" s="44"/>
      <c r="Y120" s="44"/>
      <c r="Z120" s="44"/>
      <c r="AA120" s="44"/>
      <c r="AB120" s="44"/>
      <c r="AC120" s="44"/>
      <c r="AD120" s="44"/>
      <c r="AE120" s="44"/>
      <c r="AF120" s="44"/>
      <c r="AG120" s="44"/>
      <c r="AH120" s="44"/>
      <c r="AI120" s="44"/>
    </row>
    <row r="121" spans="1:35">
      <c r="B121" s="124"/>
      <c r="C121" s="124"/>
      <c r="D121" s="44"/>
      <c r="E121" s="129"/>
      <c r="F121" s="33"/>
      <c r="G121" s="33"/>
      <c r="H121" s="33"/>
      <c r="I121" s="33"/>
      <c r="J121" s="33"/>
      <c r="K121" s="33"/>
      <c r="L121" s="33"/>
      <c r="M121" s="33"/>
      <c r="N121" s="33"/>
      <c r="O121" s="44"/>
      <c r="P121" s="33"/>
      <c r="Q121" s="44"/>
      <c r="R121" s="44"/>
      <c r="S121" s="44"/>
      <c r="T121" s="44"/>
      <c r="U121" s="44"/>
      <c r="W121" s="44"/>
      <c r="X121" s="44"/>
      <c r="Y121" s="44"/>
      <c r="Z121" s="44"/>
      <c r="AA121" s="44"/>
      <c r="AB121" s="44"/>
    </row>
    <row r="122" spans="1:35">
      <c r="D122" s="91"/>
      <c r="E122" s="45"/>
      <c r="F122" s="33"/>
      <c r="G122" s="33"/>
      <c r="H122" s="33"/>
      <c r="I122" s="33"/>
      <c r="J122" s="33"/>
      <c r="K122" s="33"/>
      <c r="L122" s="33"/>
      <c r="M122" s="33"/>
      <c r="N122" s="33"/>
      <c r="O122" s="44"/>
      <c r="P122" s="33"/>
      <c r="Q122" s="44"/>
      <c r="R122" s="44"/>
      <c r="S122" s="44"/>
      <c r="T122" s="44"/>
      <c r="U122" s="44"/>
    </row>
    <row r="123" spans="1:35">
      <c r="G123" s="33"/>
      <c r="H123" s="33"/>
      <c r="I123" s="33"/>
      <c r="J123" s="33"/>
      <c r="K123" s="33"/>
      <c r="L123" s="33"/>
      <c r="M123" s="33"/>
      <c r="N123" s="33"/>
      <c r="O123" s="26"/>
      <c r="P123" s="21"/>
    </row>
    <row r="124" spans="1:35">
      <c r="E124" s="40"/>
      <c r="F124" s="30"/>
      <c r="G124" s="30"/>
      <c r="H124" s="30"/>
      <c r="I124" s="30"/>
      <c r="J124" s="30"/>
      <c r="K124" s="30"/>
      <c r="L124" s="30"/>
      <c r="M124" s="30"/>
      <c r="N124" s="30"/>
      <c r="O124" s="26"/>
      <c r="P124" s="21"/>
    </row>
    <row r="125" spans="1:35" s="113" customFormat="1" ht="18">
      <c r="A125" s="142"/>
      <c r="B125" s="50"/>
      <c r="C125" s="50"/>
      <c r="D125" s="110" t="s">
        <v>77</v>
      </c>
      <c r="E125" s="41"/>
      <c r="F125" s="31"/>
      <c r="G125" s="31"/>
      <c r="H125" s="31"/>
      <c r="I125" s="31"/>
      <c r="J125" s="29"/>
      <c r="K125" s="29"/>
      <c r="L125" s="29"/>
      <c r="M125" s="29"/>
      <c r="N125" s="29"/>
      <c r="O125" s="29"/>
      <c r="P125" s="21"/>
      <c r="Q125" s="26"/>
      <c r="R125" s="26"/>
      <c r="S125" s="26"/>
      <c r="T125" s="26"/>
      <c r="U125" s="26"/>
      <c r="V125" s="44"/>
      <c r="W125" s="26"/>
      <c r="X125" s="26"/>
      <c r="Y125" s="26"/>
      <c r="Z125" s="26"/>
      <c r="AA125" s="26"/>
      <c r="AB125" s="26"/>
      <c r="AC125" s="26"/>
      <c r="AD125" s="26"/>
      <c r="AE125" s="26"/>
      <c r="AF125" s="26"/>
      <c r="AG125" s="26"/>
      <c r="AH125" s="26"/>
      <c r="AI125" s="26"/>
    </row>
    <row r="126" spans="1:35" s="113" customFormat="1" ht="18">
      <c r="A126" s="146" t="s">
        <v>118</v>
      </c>
      <c r="B126" s="50"/>
      <c r="C126" s="50"/>
      <c r="D126" s="110"/>
      <c r="E126" s="41"/>
      <c r="F126" s="31"/>
      <c r="G126" s="31"/>
      <c r="H126" s="31"/>
      <c r="I126" s="31"/>
      <c r="J126" s="29"/>
      <c r="K126" s="29"/>
      <c r="L126" s="29"/>
      <c r="M126" s="29"/>
      <c r="N126" s="29"/>
      <c r="O126" s="29"/>
      <c r="P126" s="21"/>
      <c r="Q126" s="26"/>
      <c r="R126" s="26"/>
      <c r="S126" s="26"/>
      <c r="T126" s="26"/>
      <c r="U126" s="26"/>
      <c r="V126" s="44"/>
      <c r="W126" s="26"/>
      <c r="X126" s="26"/>
      <c r="Y126" s="26"/>
      <c r="Z126" s="26"/>
      <c r="AA126" s="26"/>
      <c r="AB126" s="26"/>
    </row>
    <row r="127" spans="1:35" s="64" customFormat="1">
      <c r="A127" s="142"/>
      <c r="B127" s="50"/>
      <c r="C127" s="50"/>
      <c r="D127" s="43" t="s">
        <v>39</v>
      </c>
      <c r="E127" s="43"/>
      <c r="F127" s="28"/>
      <c r="G127" s="28"/>
      <c r="H127" s="28"/>
      <c r="I127" s="28"/>
      <c r="J127" s="28"/>
      <c r="K127" s="28"/>
      <c r="L127" s="28"/>
      <c r="M127" s="28"/>
      <c r="N127" s="28"/>
      <c r="O127" s="113"/>
      <c r="P127" s="16"/>
      <c r="Q127" s="113"/>
      <c r="R127" s="113"/>
      <c r="S127" s="113"/>
      <c r="T127" s="113"/>
      <c r="U127" s="113"/>
      <c r="V127" s="48"/>
      <c r="W127" s="113"/>
      <c r="X127" s="113"/>
      <c r="Y127" s="113"/>
      <c r="Z127" s="113"/>
      <c r="AA127" s="113"/>
      <c r="AB127" s="113"/>
      <c r="AC127" s="113"/>
      <c r="AD127" s="113"/>
      <c r="AE127" s="113"/>
      <c r="AF127" s="113"/>
      <c r="AG127" s="113"/>
      <c r="AH127" s="113"/>
      <c r="AI127" s="113"/>
    </row>
    <row r="128" spans="1:35">
      <c r="A128" s="147"/>
      <c r="D128" s="47"/>
      <c r="E128" s="48"/>
      <c r="F128" s="32" t="str">
        <f>F$35</f>
        <v>2020</v>
      </c>
      <c r="G128" s="32" t="str">
        <f t="shared" ref="G128:O128" si="9">G$35</f>
        <v>2021</v>
      </c>
      <c r="H128" s="32" t="str">
        <f t="shared" si="9"/>
        <v>2022</v>
      </c>
      <c r="I128" s="32" t="str">
        <f t="shared" si="9"/>
        <v>2023</v>
      </c>
      <c r="J128" s="32" t="str">
        <f t="shared" si="9"/>
        <v>2024</v>
      </c>
      <c r="K128" s="32" t="str">
        <f t="shared" si="9"/>
        <v>2025</v>
      </c>
      <c r="L128" s="32" t="str">
        <f t="shared" si="9"/>
        <v>2026</v>
      </c>
      <c r="M128" s="32" t="str">
        <f t="shared" si="9"/>
        <v>2027</v>
      </c>
      <c r="N128" s="32" t="str">
        <f t="shared" si="9"/>
        <v>2028</v>
      </c>
      <c r="O128" s="32" t="str">
        <f t="shared" si="9"/>
        <v>2029</v>
      </c>
      <c r="P128" s="17"/>
      <c r="Q128" s="113"/>
      <c r="R128" s="113"/>
      <c r="S128" s="113"/>
      <c r="T128" s="113"/>
      <c r="U128" s="113"/>
      <c r="V128" s="48"/>
      <c r="W128" s="113"/>
      <c r="X128" s="113"/>
      <c r="Y128" s="113"/>
      <c r="Z128" s="113"/>
      <c r="AA128" s="113"/>
      <c r="AB128" s="113"/>
      <c r="AC128" s="64"/>
      <c r="AD128" s="64"/>
      <c r="AE128" s="64"/>
      <c r="AF128" s="64"/>
      <c r="AG128" s="64"/>
      <c r="AH128" s="64"/>
      <c r="AI128" s="64"/>
    </row>
    <row r="129" spans="1:245">
      <c r="B129" s="114"/>
      <c r="C129" s="114"/>
      <c r="D129" s="129" t="s">
        <v>69</v>
      </c>
      <c r="E129" s="66"/>
      <c r="F129" s="85" t="s">
        <v>0</v>
      </c>
      <c r="G129" s="85" t="s">
        <v>0</v>
      </c>
      <c r="H129" s="85" t="s">
        <v>0</v>
      </c>
      <c r="I129" s="85" t="s">
        <v>0</v>
      </c>
      <c r="J129" s="85" t="s">
        <v>0</v>
      </c>
      <c r="K129" s="89" t="str">
        <f>$K$54</f>
        <v>Forecast</v>
      </c>
      <c r="L129" s="85" t="s">
        <v>1</v>
      </c>
      <c r="M129" s="85" t="s">
        <v>1</v>
      </c>
      <c r="N129" s="85" t="s">
        <v>1</v>
      </c>
      <c r="O129" s="85" t="s">
        <v>1</v>
      </c>
      <c r="P129" s="117"/>
      <c r="Q129" s="64"/>
      <c r="R129" s="64"/>
      <c r="S129" s="64"/>
      <c r="T129" s="64"/>
      <c r="U129" s="64"/>
      <c r="V129" s="131"/>
      <c r="W129" s="64"/>
      <c r="X129" s="64"/>
      <c r="Y129" s="64"/>
      <c r="Z129" s="64"/>
      <c r="AA129" s="64"/>
      <c r="AB129" s="64"/>
    </row>
    <row r="130" spans="1:245">
      <c r="D130" s="45"/>
      <c r="E130" s="45"/>
      <c r="O130" s="26"/>
      <c r="P130" s="18"/>
    </row>
    <row r="131" spans="1:245">
      <c r="D131" s="45" t="s">
        <v>9</v>
      </c>
      <c r="E131" s="45"/>
      <c r="F131" s="29">
        <v>2007</v>
      </c>
      <c r="G131" s="29">
        <v>2132</v>
      </c>
      <c r="H131" s="29">
        <v>2247</v>
      </c>
      <c r="I131" s="29">
        <v>2355</v>
      </c>
      <c r="J131" s="29">
        <v>2710</v>
      </c>
      <c r="K131" s="29">
        <v>2926</v>
      </c>
      <c r="L131" s="29">
        <v>2998</v>
      </c>
      <c r="M131" s="29">
        <v>3019</v>
      </c>
      <c r="N131" s="29">
        <v>3068</v>
      </c>
      <c r="O131" s="29">
        <v>3115</v>
      </c>
      <c r="P131" s="128"/>
    </row>
    <row r="132" spans="1:245">
      <c r="D132" s="45" t="s">
        <v>71</v>
      </c>
      <c r="E132" s="45"/>
      <c r="F132" s="29">
        <v>7108</v>
      </c>
      <c r="G132" s="29">
        <v>8230</v>
      </c>
      <c r="H132" s="29">
        <v>8478</v>
      </c>
      <c r="I132" s="29">
        <v>8616</v>
      </c>
      <c r="J132" s="29">
        <v>9741</v>
      </c>
      <c r="K132" s="29">
        <v>10120</v>
      </c>
      <c r="L132" s="29">
        <v>10368</v>
      </c>
      <c r="M132" s="29">
        <v>10231</v>
      </c>
      <c r="N132" s="29">
        <v>10094</v>
      </c>
      <c r="O132" s="29">
        <v>9987</v>
      </c>
      <c r="P132" s="128"/>
    </row>
    <row r="133" spans="1:245">
      <c r="D133" s="45" t="s">
        <v>190</v>
      </c>
      <c r="E133" s="45"/>
      <c r="F133" s="29">
        <v>5621</v>
      </c>
      <c r="G133" s="29">
        <v>3519</v>
      </c>
      <c r="H133" s="29">
        <v>4804</v>
      </c>
      <c r="I133" s="29">
        <v>4663</v>
      </c>
      <c r="J133" s="29">
        <v>5014</v>
      </c>
      <c r="K133" s="29">
        <v>5141</v>
      </c>
      <c r="L133" s="29">
        <v>4986</v>
      </c>
      <c r="M133" s="29">
        <v>4947</v>
      </c>
      <c r="N133" s="29">
        <v>5005</v>
      </c>
      <c r="O133" s="29">
        <v>5081</v>
      </c>
      <c r="P133" s="128"/>
      <c r="X133" s="127"/>
      <c r="Y133" s="127"/>
      <c r="Z133" s="127"/>
      <c r="AA133" s="127"/>
      <c r="AB133" s="127"/>
    </row>
    <row r="134" spans="1:245">
      <c r="D134" s="45" t="s">
        <v>2</v>
      </c>
      <c r="E134" s="45"/>
      <c r="F134" s="29">
        <v>1534</v>
      </c>
      <c r="G134" s="29">
        <v>1656</v>
      </c>
      <c r="H134" s="29">
        <v>1962</v>
      </c>
      <c r="I134" s="29">
        <v>2188</v>
      </c>
      <c r="J134" s="29">
        <v>2513</v>
      </c>
      <c r="K134" s="29">
        <v>2483</v>
      </c>
      <c r="L134" s="29">
        <v>2431</v>
      </c>
      <c r="M134" s="29">
        <v>2447</v>
      </c>
      <c r="N134" s="29">
        <v>2441</v>
      </c>
      <c r="O134" s="29">
        <v>2422</v>
      </c>
      <c r="P134" s="128"/>
    </row>
    <row r="135" spans="1:245">
      <c r="D135" s="45" t="s">
        <v>139</v>
      </c>
      <c r="E135" s="45"/>
      <c r="F135" s="29">
        <v>0</v>
      </c>
      <c r="G135" s="29">
        <v>156</v>
      </c>
      <c r="H135" s="29">
        <v>255</v>
      </c>
      <c r="I135" s="29">
        <v>141</v>
      </c>
      <c r="J135" s="29">
        <v>90</v>
      </c>
      <c r="K135" s="29">
        <v>54</v>
      </c>
      <c r="L135" s="29">
        <v>26</v>
      </c>
      <c r="M135" s="29">
        <v>26</v>
      </c>
      <c r="N135" s="29">
        <v>26</v>
      </c>
      <c r="O135" s="29">
        <v>26</v>
      </c>
      <c r="P135" s="19"/>
    </row>
    <row r="136" spans="1:245" ht="18.75">
      <c r="D136" s="45" t="s">
        <v>189</v>
      </c>
      <c r="E136" s="45"/>
      <c r="F136" s="29">
        <v>52</v>
      </c>
      <c r="G136" s="29">
        <v>346</v>
      </c>
      <c r="H136" s="29">
        <v>277</v>
      </c>
      <c r="I136" s="29">
        <v>440</v>
      </c>
      <c r="J136" s="29">
        <v>155</v>
      </c>
      <c r="K136" s="29">
        <v>218</v>
      </c>
      <c r="L136" s="29">
        <v>194</v>
      </c>
      <c r="M136" s="29">
        <v>173</v>
      </c>
      <c r="N136" s="29">
        <v>134</v>
      </c>
      <c r="O136" s="29">
        <v>132</v>
      </c>
      <c r="P136" s="19"/>
    </row>
    <row r="137" spans="1:245" ht="16.5" thickBot="1">
      <c r="D137" s="45"/>
      <c r="E137" s="45"/>
      <c r="F137" s="86"/>
      <c r="G137" s="86"/>
      <c r="H137" s="86"/>
      <c r="I137" s="86"/>
      <c r="J137" s="86"/>
      <c r="K137" s="86"/>
      <c r="L137" s="86"/>
      <c r="M137" s="86"/>
      <c r="N137" s="86"/>
      <c r="O137" s="86"/>
      <c r="P137" s="20"/>
    </row>
    <row r="138" spans="1:245" s="135" customFormat="1" ht="18" customHeight="1" thickBot="1">
      <c r="A138" s="148"/>
      <c r="B138" s="141"/>
      <c r="C138" s="141"/>
      <c r="D138" s="161" t="s">
        <v>39</v>
      </c>
      <c r="E138" s="161"/>
      <c r="F138" s="139">
        <f t="shared" ref="F138:O138" si="10">SUM(F131:F137)</f>
        <v>16322</v>
      </c>
      <c r="G138" s="139">
        <f t="shared" si="10"/>
        <v>16039</v>
      </c>
      <c r="H138" s="139">
        <f t="shared" si="10"/>
        <v>18023</v>
      </c>
      <c r="I138" s="139">
        <f t="shared" si="10"/>
        <v>18403</v>
      </c>
      <c r="J138" s="139">
        <f t="shared" si="10"/>
        <v>20223</v>
      </c>
      <c r="K138" s="139">
        <f t="shared" si="10"/>
        <v>20942</v>
      </c>
      <c r="L138" s="139">
        <f t="shared" si="10"/>
        <v>21003</v>
      </c>
      <c r="M138" s="139">
        <f t="shared" si="10"/>
        <v>20843</v>
      </c>
      <c r="N138" s="139">
        <f t="shared" si="10"/>
        <v>20768</v>
      </c>
      <c r="O138" s="139">
        <f t="shared" si="10"/>
        <v>20763</v>
      </c>
      <c r="P138" s="24"/>
      <c r="V138" s="138"/>
    </row>
    <row r="139" spans="1:245">
      <c r="D139" s="50"/>
      <c r="E139" s="50"/>
      <c r="F139" s="26"/>
      <c r="G139" s="26"/>
      <c r="H139" s="26"/>
      <c r="I139" s="26"/>
      <c r="J139" s="26"/>
      <c r="K139" s="26"/>
      <c r="L139" s="26"/>
      <c r="M139" s="26"/>
      <c r="N139" s="26"/>
      <c r="O139" s="26"/>
      <c r="P139" s="26"/>
      <c r="V139" s="26"/>
      <c r="AJ139" s="45"/>
      <c r="AK139" s="45"/>
      <c r="AL139" s="45"/>
      <c r="AM139" s="45"/>
      <c r="AN139" s="45"/>
      <c r="AO139" s="45"/>
      <c r="AP139" s="45"/>
      <c r="AQ139" s="45"/>
      <c r="AR139" s="45"/>
      <c r="AS139" s="45"/>
      <c r="AT139" s="45"/>
      <c r="AU139" s="45"/>
      <c r="AV139" s="45"/>
      <c r="AW139" s="45"/>
      <c r="AX139" s="45"/>
      <c r="AY139" s="45"/>
      <c r="AZ139" s="45"/>
      <c r="BA139" s="45"/>
      <c r="BB139" s="45"/>
      <c r="BC139" s="45"/>
      <c r="BD139" s="45"/>
      <c r="BE139" s="45"/>
      <c r="BF139" s="45"/>
      <c r="BG139" s="45"/>
      <c r="BH139" s="45"/>
      <c r="BI139" s="45"/>
      <c r="BJ139" s="45"/>
      <c r="BK139" s="45"/>
      <c r="BL139" s="45"/>
      <c r="BM139" s="45"/>
      <c r="BN139" s="45"/>
      <c r="BO139" s="45"/>
      <c r="BP139" s="45"/>
      <c r="BQ139" s="45"/>
      <c r="BR139" s="45"/>
      <c r="BS139" s="45"/>
      <c r="BT139" s="45"/>
      <c r="BU139" s="45"/>
      <c r="BV139" s="45"/>
      <c r="BW139" s="45"/>
      <c r="BX139" s="45"/>
      <c r="BY139" s="45"/>
      <c r="BZ139" s="45"/>
      <c r="CA139" s="45"/>
      <c r="CB139" s="45"/>
      <c r="CC139" s="45"/>
      <c r="CD139" s="45"/>
      <c r="CE139" s="45"/>
      <c r="CF139" s="45"/>
      <c r="CG139" s="45"/>
      <c r="CH139" s="45"/>
      <c r="CI139" s="45"/>
      <c r="CJ139" s="45"/>
      <c r="CK139" s="45"/>
      <c r="CL139" s="45"/>
      <c r="CM139" s="45"/>
      <c r="CN139" s="45"/>
      <c r="CO139" s="45"/>
      <c r="CP139" s="45"/>
      <c r="CQ139" s="45"/>
      <c r="CR139" s="45"/>
      <c r="CS139" s="45"/>
      <c r="CT139" s="45"/>
      <c r="CU139" s="45"/>
      <c r="CV139" s="45"/>
      <c r="CW139" s="45"/>
      <c r="CX139" s="45"/>
      <c r="CY139" s="45"/>
      <c r="CZ139" s="45"/>
      <c r="DA139" s="45"/>
      <c r="DB139" s="45"/>
      <c r="DC139" s="45"/>
      <c r="DD139" s="45"/>
      <c r="DE139" s="45"/>
      <c r="DF139" s="45"/>
      <c r="DG139" s="45"/>
      <c r="DH139" s="45"/>
      <c r="DI139" s="45"/>
      <c r="DJ139" s="45"/>
      <c r="DK139" s="45"/>
      <c r="DL139" s="45"/>
      <c r="DM139" s="45"/>
      <c r="DN139" s="45"/>
      <c r="DO139" s="45"/>
      <c r="DP139" s="45"/>
      <c r="DQ139" s="45"/>
      <c r="DR139" s="45"/>
      <c r="DS139" s="45"/>
      <c r="DT139" s="45"/>
      <c r="DU139" s="45"/>
      <c r="DV139" s="45"/>
      <c r="DW139" s="45"/>
      <c r="DX139" s="45"/>
      <c r="DY139" s="45"/>
      <c r="DZ139" s="45"/>
      <c r="EA139" s="45"/>
      <c r="EB139" s="45"/>
      <c r="EC139" s="45"/>
      <c r="ED139" s="45"/>
      <c r="EE139" s="45"/>
      <c r="EF139" s="45"/>
      <c r="EG139" s="45"/>
      <c r="EH139" s="45"/>
      <c r="EI139" s="45"/>
      <c r="EJ139" s="45"/>
      <c r="EK139" s="45"/>
      <c r="EL139" s="45"/>
      <c r="EM139" s="45"/>
      <c r="EN139" s="45"/>
      <c r="EO139" s="45"/>
      <c r="EP139" s="45"/>
      <c r="EQ139" s="45"/>
      <c r="ER139" s="45"/>
      <c r="ES139" s="45"/>
      <c r="ET139" s="45"/>
      <c r="EU139" s="45"/>
      <c r="EV139" s="45"/>
      <c r="EW139" s="45"/>
      <c r="EX139" s="45"/>
      <c r="EY139" s="45"/>
      <c r="EZ139" s="45"/>
      <c r="FA139" s="45"/>
      <c r="FB139" s="45"/>
      <c r="FC139" s="45"/>
      <c r="FD139" s="45"/>
      <c r="FE139" s="45"/>
      <c r="FF139" s="45"/>
      <c r="FG139" s="45"/>
      <c r="FH139" s="45"/>
      <c r="FI139" s="45"/>
      <c r="FJ139" s="45"/>
      <c r="FK139" s="45"/>
      <c r="FL139" s="45"/>
      <c r="FM139" s="45"/>
      <c r="FN139" s="45"/>
      <c r="FO139" s="45"/>
      <c r="FP139" s="45"/>
      <c r="FQ139" s="45"/>
      <c r="FR139" s="45"/>
      <c r="FS139" s="45"/>
      <c r="FT139" s="45"/>
      <c r="FU139" s="45"/>
      <c r="FV139" s="45"/>
      <c r="FW139" s="45"/>
      <c r="FX139" s="45"/>
      <c r="FY139" s="45"/>
      <c r="FZ139" s="45"/>
      <c r="GA139" s="45"/>
      <c r="GB139" s="45"/>
      <c r="GC139" s="45"/>
      <c r="GD139" s="45"/>
      <c r="GE139" s="45"/>
      <c r="GF139" s="45"/>
      <c r="GG139" s="45"/>
      <c r="GH139" s="45"/>
      <c r="GI139" s="45"/>
      <c r="GJ139" s="45"/>
      <c r="GK139" s="45"/>
      <c r="GL139" s="45"/>
      <c r="GM139" s="45"/>
      <c r="GN139" s="45"/>
      <c r="GO139" s="45"/>
      <c r="GP139" s="45"/>
      <c r="GQ139" s="45"/>
      <c r="GR139" s="45"/>
      <c r="GS139" s="45"/>
      <c r="GT139" s="45"/>
      <c r="GU139" s="45"/>
      <c r="GV139" s="45"/>
      <c r="GW139" s="45"/>
      <c r="GX139" s="45"/>
      <c r="GY139" s="45"/>
      <c r="GZ139" s="45"/>
      <c r="HA139" s="45"/>
      <c r="HB139" s="45"/>
      <c r="HC139" s="45"/>
      <c r="HD139" s="45"/>
      <c r="HE139" s="45"/>
      <c r="HF139" s="45"/>
      <c r="HG139" s="45"/>
      <c r="HH139" s="45"/>
      <c r="HI139" s="45"/>
      <c r="HJ139" s="45"/>
      <c r="HK139" s="45"/>
      <c r="HL139" s="45"/>
      <c r="HM139" s="45"/>
      <c r="HN139" s="45"/>
      <c r="HO139" s="45"/>
      <c r="HP139" s="45"/>
      <c r="HQ139" s="45"/>
      <c r="HR139" s="45"/>
      <c r="HS139" s="45"/>
      <c r="HT139" s="45"/>
      <c r="HU139" s="45"/>
      <c r="HV139" s="45"/>
      <c r="HW139" s="45"/>
      <c r="HX139" s="45"/>
      <c r="HY139" s="45"/>
      <c r="HZ139" s="45"/>
      <c r="IA139" s="45"/>
      <c r="IB139" s="45"/>
      <c r="IC139" s="45"/>
      <c r="ID139" s="45"/>
      <c r="IE139" s="45"/>
      <c r="IF139" s="45"/>
      <c r="IG139" s="45"/>
      <c r="IH139" s="45"/>
      <c r="II139" s="45"/>
      <c r="IJ139" s="45"/>
      <c r="IK139" s="45"/>
    </row>
    <row r="140" spans="1:245">
      <c r="A140" s="151"/>
      <c r="D140" s="45" t="s">
        <v>188</v>
      </c>
      <c r="E140" s="129"/>
      <c r="F140" s="33"/>
      <c r="G140" s="33"/>
      <c r="H140" s="33"/>
      <c r="I140" s="33"/>
      <c r="J140" s="33"/>
      <c r="K140" s="33"/>
      <c r="L140" s="33"/>
      <c r="M140" s="33"/>
      <c r="N140" s="33"/>
      <c r="O140" s="33"/>
      <c r="P140" s="20"/>
      <c r="AC140" s="45"/>
      <c r="AD140" s="45"/>
      <c r="AE140" s="45"/>
      <c r="AF140" s="45"/>
      <c r="AG140" s="45"/>
      <c r="AH140" s="45"/>
      <c r="AI140" s="45"/>
    </row>
    <row r="141" spans="1:245">
      <c r="B141" s="45"/>
      <c r="C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row>
    <row r="142" spans="1:245">
      <c r="D142" s="129"/>
      <c r="E142" s="129"/>
      <c r="F142" s="33"/>
      <c r="G142" s="33"/>
      <c r="H142" s="33"/>
      <c r="I142" s="33"/>
      <c r="J142" s="33"/>
      <c r="K142" s="33"/>
      <c r="L142" s="33"/>
      <c r="M142" s="33"/>
      <c r="N142" s="33"/>
      <c r="O142" s="33"/>
      <c r="P142" s="20"/>
    </row>
    <row r="143" spans="1:245" ht="18">
      <c r="D143" s="110" t="s">
        <v>77</v>
      </c>
      <c r="E143" s="129"/>
      <c r="F143" s="33"/>
      <c r="G143" s="33"/>
      <c r="H143" s="33"/>
      <c r="I143" s="33"/>
      <c r="J143" s="33"/>
      <c r="K143" s="33"/>
      <c r="L143" s="33"/>
      <c r="M143" s="33"/>
      <c r="N143" s="33"/>
      <c r="O143" s="33"/>
      <c r="P143" s="20"/>
    </row>
    <row r="144" spans="1:245" ht="18">
      <c r="D144" s="110"/>
      <c r="E144" s="129"/>
      <c r="F144" s="33"/>
      <c r="G144" s="33"/>
      <c r="H144" s="33"/>
      <c r="I144" s="33"/>
      <c r="J144" s="33"/>
      <c r="K144" s="33"/>
      <c r="L144" s="33"/>
      <c r="M144" s="33"/>
      <c r="N144" s="33"/>
      <c r="O144" s="33"/>
      <c r="P144" s="20"/>
    </row>
    <row r="145" spans="1:35" s="64" customFormat="1">
      <c r="A145" s="142"/>
      <c r="B145" s="50"/>
      <c r="C145" s="50"/>
      <c r="D145" s="129"/>
      <c r="E145" s="129"/>
      <c r="F145" s="33"/>
      <c r="G145" s="33"/>
      <c r="H145" s="33"/>
      <c r="I145" s="33"/>
      <c r="J145" s="33"/>
      <c r="K145" s="33"/>
      <c r="L145" s="33"/>
      <c r="M145" s="33"/>
      <c r="N145" s="33"/>
      <c r="O145" s="33"/>
      <c r="P145" s="23"/>
      <c r="Q145" s="26"/>
      <c r="R145" s="26"/>
      <c r="S145" s="26"/>
      <c r="T145" s="26"/>
      <c r="U145" s="26"/>
      <c r="V145" s="44"/>
      <c r="W145" s="26"/>
      <c r="X145" s="26"/>
      <c r="Y145" s="26"/>
      <c r="Z145" s="26"/>
      <c r="AA145" s="26"/>
      <c r="AB145" s="26"/>
      <c r="AC145" s="26"/>
      <c r="AD145" s="26"/>
      <c r="AE145" s="26"/>
      <c r="AF145" s="26"/>
      <c r="AG145" s="26"/>
      <c r="AH145" s="26"/>
      <c r="AI145" s="26"/>
    </row>
    <row r="146" spans="1:35">
      <c r="A146" s="147"/>
      <c r="E146" s="40"/>
      <c r="F146" s="32" t="str">
        <f>F$35</f>
        <v>2020</v>
      </c>
      <c r="G146" s="32" t="str">
        <f t="shared" ref="G146:O146" si="11">G$35</f>
        <v>2021</v>
      </c>
      <c r="H146" s="32" t="str">
        <f t="shared" si="11"/>
        <v>2022</v>
      </c>
      <c r="I146" s="32" t="str">
        <f t="shared" si="11"/>
        <v>2023</v>
      </c>
      <c r="J146" s="32" t="str">
        <f>J$35</f>
        <v>2024</v>
      </c>
      <c r="K146" s="32" t="str">
        <f t="shared" si="11"/>
        <v>2025</v>
      </c>
      <c r="L146" s="32" t="str">
        <f t="shared" si="11"/>
        <v>2026</v>
      </c>
      <c r="M146" s="32" t="str">
        <f t="shared" si="11"/>
        <v>2027</v>
      </c>
      <c r="N146" s="32" t="str">
        <f t="shared" si="11"/>
        <v>2028</v>
      </c>
      <c r="O146" s="32" t="str">
        <f t="shared" si="11"/>
        <v>2029</v>
      </c>
      <c r="P146" s="23"/>
      <c r="AC146" s="64"/>
      <c r="AD146" s="64"/>
      <c r="AE146" s="64"/>
      <c r="AF146" s="64"/>
      <c r="AG146" s="64"/>
      <c r="AH146" s="64"/>
      <c r="AI146" s="64"/>
    </row>
    <row r="147" spans="1:35" ht="18.75">
      <c r="B147" s="114"/>
      <c r="C147" s="114"/>
      <c r="D147" s="129" t="s">
        <v>82</v>
      </c>
      <c r="E147" s="129"/>
      <c r="F147" s="85" t="s">
        <v>0</v>
      </c>
      <c r="G147" s="85" t="s">
        <v>0</v>
      </c>
      <c r="H147" s="85" t="s">
        <v>0</v>
      </c>
      <c r="I147" s="94" t="s">
        <v>0</v>
      </c>
      <c r="J147" s="94" t="s">
        <v>0</v>
      </c>
      <c r="K147" s="89" t="str">
        <f>$K$54</f>
        <v>Forecast</v>
      </c>
      <c r="L147" s="85" t="s">
        <v>1</v>
      </c>
      <c r="M147" s="85" t="s">
        <v>1</v>
      </c>
      <c r="N147" s="85" t="s">
        <v>1</v>
      </c>
      <c r="O147" s="85" t="s">
        <v>1</v>
      </c>
      <c r="P147" s="125"/>
      <c r="Q147" s="64"/>
      <c r="R147" s="64"/>
      <c r="S147" s="64"/>
      <c r="T147" s="64"/>
      <c r="U147" s="64"/>
      <c r="V147" s="131"/>
      <c r="W147" s="64"/>
      <c r="X147" s="64"/>
      <c r="Y147" s="64"/>
      <c r="Z147" s="64"/>
      <c r="AA147" s="64"/>
      <c r="AB147" s="64"/>
    </row>
    <row r="148" spans="1:35">
      <c r="D148" s="40"/>
      <c r="E148" s="40"/>
      <c r="F148" s="36"/>
      <c r="G148" s="36"/>
      <c r="H148" s="36"/>
      <c r="I148" s="33"/>
      <c r="J148" s="36"/>
      <c r="K148" s="36"/>
      <c r="L148" s="36"/>
      <c r="M148" s="36"/>
      <c r="N148" s="36"/>
      <c r="O148" s="26"/>
      <c r="P148" s="27"/>
    </row>
    <row r="149" spans="1:35" ht="15.75" customHeight="1">
      <c r="D149" s="95" t="s">
        <v>9</v>
      </c>
      <c r="E149" s="96"/>
      <c r="F149" s="97">
        <v>221971</v>
      </c>
      <c r="G149" s="97">
        <v>225192.13699999999</v>
      </c>
      <c r="H149" s="97">
        <v>220742</v>
      </c>
      <c r="I149" s="97">
        <v>224043</v>
      </c>
      <c r="J149" s="59">
        <v>229465</v>
      </c>
      <c r="K149" s="59">
        <v>233155</v>
      </c>
      <c r="L149" s="59">
        <v>234893</v>
      </c>
      <c r="M149" s="59">
        <v>237565</v>
      </c>
      <c r="N149" s="59">
        <v>241261</v>
      </c>
      <c r="O149" s="59">
        <v>245019</v>
      </c>
      <c r="P149" s="59"/>
    </row>
    <row r="150" spans="1:35" ht="15.75" customHeight="1">
      <c r="D150" s="45"/>
      <c r="E150" s="40"/>
      <c r="F150" s="97"/>
      <c r="G150" s="97"/>
      <c r="H150" s="97"/>
      <c r="I150" s="97"/>
      <c r="J150" s="97"/>
      <c r="K150" s="97"/>
      <c r="L150" s="97"/>
      <c r="M150" s="97"/>
      <c r="N150" s="97"/>
      <c r="O150" s="97"/>
      <c r="P150" s="19"/>
    </row>
    <row r="151" spans="1:35">
      <c r="D151" s="45" t="s">
        <v>170</v>
      </c>
      <c r="E151" s="98"/>
      <c r="F151" s="98"/>
      <c r="G151" s="98"/>
      <c r="H151" s="98"/>
      <c r="I151" s="98"/>
      <c r="J151" s="98"/>
      <c r="K151" s="98"/>
      <c r="L151" s="98"/>
      <c r="M151" s="98"/>
      <c r="N151" s="98"/>
      <c r="O151" s="98"/>
      <c r="P151" s="21"/>
    </row>
    <row r="152" spans="1:35">
      <c r="D152" s="45" t="s">
        <v>174</v>
      </c>
      <c r="E152" s="98"/>
      <c r="F152" s="98"/>
      <c r="G152" s="98"/>
      <c r="H152" s="98"/>
      <c r="I152" s="98"/>
      <c r="J152" s="98"/>
      <c r="K152" s="98"/>
      <c r="L152" s="98"/>
      <c r="M152" s="98"/>
      <c r="N152" s="98"/>
      <c r="O152" s="98"/>
      <c r="P152" s="21"/>
    </row>
    <row r="153" spans="1:35" ht="16.5">
      <c r="D153" s="45" t="s">
        <v>231</v>
      </c>
      <c r="E153" s="98"/>
      <c r="F153" s="98"/>
      <c r="G153" s="98"/>
      <c r="H153" s="98"/>
      <c r="I153" s="98"/>
      <c r="J153" s="99"/>
      <c r="K153" s="98"/>
      <c r="L153" s="98"/>
      <c r="M153" s="98"/>
      <c r="N153" s="98"/>
      <c r="O153" s="98"/>
      <c r="P153" s="21"/>
    </row>
    <row r="154" spans="1:35">
      <c r="D154" s="131"/>
      <c r="E154" s="132"/>
      <c r="F154" s="132"/>
      <c r="G154" s="132"/>
      <c r="H154" s="132"/>
      <c r="I154" s="132"/>
      <c r="J154" s="132"/>
      <c r="K154" s="132"/>
      <c r="L154" s="132"/>
      <c r="M154" s="132"/>
      <c r="N154" s="132"/>
      <c r="O154" s="132"/>
      <c r="P154" s="21"/>
    </row>
    <row r="155" spans="1:35" s="113" customFormat="1" ht="18">
      <c r="A155" s="142"/>
      <c r="B155" s="50"/>
      <c r="C155" s="50"/>
      <c r="D155" s="110" t="s">
        <v>108</v>
      </c>
      <c r="E155" s="41"/>
      <c r="F155" s="31"/>
      <c r="G155" s="31"/>
      <c r="H155" s="31"/>
      <c r="I155" s="31"/>
      <c r="J155" s="31"/>
      <c r="K155" s="31"/>
      <c r="L155" s="31"/>
      <c r="M155" s="31"/>
      <c r="N155" s="31"/>
      <c r="O155" s="31"/>
      <c r="P155" s="15"/>
      <c r="Q155" s="26"/>
      <c r="R155" s="26"/>
      <c r="S155" s="26"/>
      <c r="T155" s="26"/>
      <c r="U155" s="26"/>
      <c r="V155" s="44"/>
      <c r="W155" s="26"/>
      <c r="X155" s="26"/>
      <c r="Y155" s="26"/>
      <c r="Z155" s="26"/>
      <c r="AA155" s="26"/>
      <c r="AB155" s="26"/>
      <c r="AC155" s="26"/>
      <c r="AD155" s="26"/>
      <c r="AE155" s="26"/>
      <c r="AF155" s="26"/>
      <c r="AG155" s="26"/>
      <c r="AH155" s="26"/>
      <c r="AI155" s="26"/>
    </row>
    <row r="156" spans="1:35" s="113" customFormat="1">
      <c r="A156" s="146" t="s">
        <v>119</v>
      </c>
      <c r="B156" s="50"/>
      <c r="C156" s="50"/>
      <c r="D156" s="40"/>
      <c r="E156" s="41"/>
      <c r="F156" s="31"/>
      <c r="G156" s="31"/>
      <c r="H156" s="31"/>
      <c r="I156" s="31"/>
      <c r="J156" s="31"/>
      <c r="K156" s="31"/>
      <c r="L156" s="31"/>
      <c r="M156" s="31"/>
      <c r="N156" s="31"/>
      <c r="O156" s="31"/>
      <c r="P156" s="15"/>
      <c r="Q156" s="26"/>
      <c r="R156" s="26"/>
      <c r="S156" s="26"/>
      <c r="T156" s="26"/>
      <c r="U156" s="26"/>
      <c r="V156" s="44"/>
      <c r="W156" s="26"/>
      <c r="X156" s="26"/>
      <c r="Y156" s="26"/>
      <c r="Z156" s="26"/>
      <c r="AA156" s="26"/>
      <c r="AB156" s="26"/>
    </row>
    <row r="157" spans="1:35" s="64" customFormat="1">
      <c r="A157" s="142"/>
      <c r="B157" s="50"/>
      <c r="C157" s="50"/>
      <c r="D157" s="43" t="s">
        <v>84</v>
      </c>
      <c r="E157" s="43"/>
      <c r="F157" s="28"/>
      <c r="G157" s="28"/>
      <c r="H157" s="28"/>
      <c r="I157" s="28"/>
      <c r="J157" s="28"/>
      <c r="K157" s="28"/>
      <c r="L157" s="28"/>
      <c r="M157" s="28"/>
      <c r="N157" s="28"/>
      <c r="O157" s="28"/>
      <c r="P157" s="16"/>
      <c r="Q157" s="113"/>
      <c r="R157" s="113"/>
      <c r="S157" s="113"/>
      <c r="T157" s="113"/>
      <c r="U157" s="113"/>
      <c r="V157" s="48"/>
      <c r="W157" s="113"/>
      <c r="X157" s="113"/>
      <c r="Y157" s="113"/>
      <c r="Z157" s="113"/>
      <c r="AA157" s="113"/>
      <c r="AB157" s="113"/>
      <c r="AC157" s="113"/>
      <c r="AD157" s="113"/>
      <c r="AE157" s="113"/>
      <c r="AF157" s="113"/>
      <c r="AG157" s="113"/>
      <c r="AH157" s="113"/>
      <c r="AI157" s="113"/>
    </row>
    <row r="158" spans="1:35">
      <c r="A158" s="147"/>
      <c r="D158" s="47"/>
      <c r="E158" s="48"/>
      <c r="F158" s="32" t="str">
        <f>F$35</f>
        <v>2020</v>
      </c>
      <c r="G158" s="32" t="str">
        <f t="shared" ref="G158:O158" si="12">G$35</f>
        <v>2021</v>
      </c>
      <c r="H158" s="32" t="str">
        <f t="shared" si="12"/>
        <v>2022</v>
      </c>
      <c r="I158" s="32" t="str">
        <f t="shared" si="12"/>
        <v>2023</v>
      </c>
      <c r="J158" s="32" t="str">
        <f t="shared" si="12"/>
        <v>2024</v>
      </c>
      <c r="K158" s="32" t="str">
        <f t="shared" si="12"/>
        <v>2025</v>
      </c>
      <c r="L158" s="32" t="str">
        <f t="shared" si="12"/>
        <v>2026</v>
      </c>
      <c r="M158" s="32" t="str">
        <f t="shared" si="12"/>
        <v>2027</v>
      </c>
      <c r="N158" s="32" t="str">
        <f t="shared" si="12"/>
        <v>2028</v>
      </c>
      <c r="O158" s="32" t="str">
        <f t="shared" si="12"/>
        <v>2029</v>
      </c>
      <c r="P158" s="17"/>
      <c r="Q158" s="113"/>
      <c r="R158" s="113"/>
      <c r="S158" s="113"/>
      <c r="T158" s="113"/>
      <c r="U158" s="113"/>
      <c r="V158" s="48"/>
      <c r="W158" s="113"/>
      <c r="X158" s="113"/>
      <c r="Y158" s="113"/>
      <c r="Z158" s="113"/>
      <c r="AA158" s="113"/>
      <c r="AB158" s="113"/>
      <c r="AC158" s="64"/>
      <c r="AD158" s="64"/>
      <c r="AE158" s="64"/>
      <c r="AF158" s="64"/>
      <c r="AG158" s="64"/>
      <c r="AH158" s="64"/>
      <c r="AI158" s="64"/>
    </row>
    <row r="159" spans="1:35">
      <c r="B159" s="114"/>
      <c r="C159" s="114"/>
      <c r="D159" s="129" t="s">
        <v>69</v>
      </c>
      <c r="E159" s="66"/>
      <c r="F159" s="85" t="s">
        <v>0</v>
      </c>
      <c r="G159" s="85" t="s">
        <v>0</v>
      </c>
      <c r="H159" s="85" t="s">
        <v>0</v>
      </c>
      <c r="I159" s="85" t="s">
        <v>0</v>
      </c>
      <c r="J159" s="85" t="s">
        <v>0</v>
      </c>
      <c r="K159" s="89" t="str">
        <f>$K$54</f>
        <v>Forecast</v>
      </c>
      <c r="L159" s="85" t="s">
        <v>1</v>
      </c>
      <c r="M159" s="85" t="s">
        <v>1</v>
      </c>
      <c r="N159" s="85" t="s">
        <v>1</v>
      </c>
      <c r="O159" s="85" t="s">
        <v>1</v>
      </c>
      <c r="P159" s="117"/>
      <c r="Q159" s="64"/>
      <c r="R159" s="64" t="s">
        <v>50</v>
      </c>
      <c r="S159" s="64"/>
      <c r="T159" s="64"/>
      <c r="U159" s="64"/>
      <c r="V159" s="131"/>
      <c r="W159" s="64"/>
      <c r="X159" s="64"/>
      <c r="Y159" s="64"/>
      <c r="Z159" s="64"/>
      <c r="AA159" s="64"/>
      <c r="AB159" s="64"/>
    </row>
    <row r="160" spans="1:35">
      <c r="D160" s="45"/>
      <c r="E160" s="45"/>
      <c r="O160" s="26"/>
      <c r="P160" s="18"/>
    </row>
    <row r="161" spans="1:35">
      <c r="D161" s="45" t="s">
        <v>10</v>
      </c>
      <c r="E161" s="45"/>
      <c r="F161" s="29">
        <v>3600.3145</v>
      </c>
      <c r="G161" s="29">
        <v>4107</v>
      </c>
      <c r="H161" s="29">
        <v>4122</v>
      </c>
      <c r="I161" s="29">
        <v>4116</v>
      </c>
      <c r="J161" s="29">
        <v>4656</v>
      </c>
      <c r="K161" s="29">
        <v>4896</v>
      </c>
      <c r="L161" s="29">
        <v>5038</v>
      </c>
      <c r="M161" s="29">
        <v>5037</v>
      </c>
      <c r="N161" s="29">
        <v>5012</v>
      </c>
      <c r="O161" s="26">
        <v>4935</v>
      </c>
      <c r="P161" s="18"/>
    </row>
    <row r="162" spans="1:35">
      <c r="D162" s="45" t="s">
        <v>11</v>
      </c>
      <c r="E162" s="45"/>
      <c r="F162" s="29">
        <v>2683.4515000000001</v>
      </c>
      <c r="G162" s="29">
        <v>3043</v>
      </c>
      <c r="H162" s="29">
        <v>3135</v>
      </c>
      <c r="I162" s="29">
        <v>3174</v>
      </c>
      <c r="J162" s="29">
        <v>3617</v>
      </c>
      <c r="K162" s="29">
        <v>3733</v>
      </c>
      <c r="L162" s="29">
        <v>3864</v>
      </c>
      <c r="M162" s="29">
        <v>3852</v>
      </c>
      <c r="N162" s="29">
        <v>3869</v>
      </c>
      <c r="O162" s="26">
        <v>3841</v>
      </c>
      <c r="P162" s="18"/>
    </row>
    <row r="163" spans="1:35">
      <c r="D163" s="45" t="s">
        <v>12</v>
      </c>
      <c r="E163" s="45"/>
      <c r="F163" s="29">
        <v>207.56100000000001</v>
      </c>
      <c r="G163" s="29">
        <v>216</v>
      </c>
      <c r="H163" s="29">
        <v>210</v>
      </c>
      <c r="I163" s="29">
        <v>235</v>
      </c>
      <c r="J163" s="29">
        <v>255</v>
      </c>
      <c r="K163" s="29">
        <v>256</v>
      </c>
      <c r="L163" s="29">
        <v>256</v>
      </c>
      <c r="M163" s="29">
        <v>256</v>
      </c>
      <c r="N163" s="29">
        <v>256</v>
      </c>
      <c r="O163" s="26">
        <v>256</v>
      </c>
      <c r="P163" s="18"/>
    </row>
    <row r="164" spans="1:35">
      <c r="D164" s="45" t="s">
        <v>13</v>
      </c>
      <c r="E164" s="45"/>
      <c r="F164" s="29">
        <v>514.61199999999997</v>
      </c>
      <c r="G164" s="29">
        <v>641</v>
      </c>
      <c r="H164" s="29">
        <v>658</v>
      </c>
      <c r="I164" s="29">
        <v>673</v>
      </c>
      <c r="J164" s="29">
        <v>765</v>
      </c>
      <c r="K164" s="29">
        <v>790</v>
      </c>
      <c r="L164" s="29">
        <v>810</v>
      </c>
      <c r="M164" s="29">
        <v>828</v>
      </c>
      <c r="N164" s="29">
        <v>821</v>
      </c>
      <c r="O164" s="26">
        <v>819</v>
      </c>
      <c r="P164" s="18"/>
    </row>
    <row r="165" spans="1:35">
      <c r="D165" s="45" t="s">
        <v>61</v>
      </c>
      <c r="E165" s="45"/>
      <c r="F165" s="29">
        <v>90.864000000000004</v>
      </c>
      <c r="G165" s="29">
        <v>104</v>
      </c>
      <c r="H165" s="29">
        <v>129</v>
      </c>
      <c r="I165" s="29">
        <v>128</v>
      </c>
      <c r="J165" s="29">
        <v>129</v>
      </c>
      <c r="K165" s="29">
        <v>139</v>
      </c>
      <c r="L165" s="29">
        <v>134</v>
      </c>
      <c r="M165" s="29">
        <v>108</v>
      </c>
      <c r="N165" s="29">
        <v>102</v>
      </c>
      <c r="O165" s="26">
        <v>102</v>
      </c>
      <c r="P165" s="18"/>
    </row>
    <row r="166" spans="1:35">
      <c r="D166" s="45" t="s">
        <v>62</v>
      </c>
      <c r="E166" s="45"/>
      <c r="F166" s="29">
        <v>6.9290000000000003</v>
      </c>
      <c r="G166" s="29">
        <v>25</v>
      </c>
      <c r="H166" s="29">
        <v>20</v>
      </c>
      <c r="I166" s="29">
        <v>23</v>
      </c>
      <c r="J166" s="29">
        <v>34</v>
      </c>
      <c r="K166" s="29">
        <v>31</v>
      </c>
      <c r="L166" s="29">
        <v>34</v>
      </c>
      <c r="M166" s="29">
        <v>34</v>
      </c>
      <c r="N166" s="29">
        <v>34</v>
      </c>
      <c r="O166" s="26">
        <v>34</v>
      </c>
    </row>
    <row r="167" spans="1:35" ht="15.75" customHeight="1">
      <c r="D167" s="45" t="s">
        <v>146</v>
      </c>
      <c r="E167" s="45"/>
      <c r="F167" s="29">
        <v>4.17</v>
      </c>
      <c r="G167" s="29">
        <v>94</v>
      </c>
      <c r="H167" s="29">
        <v>204</v>
      </c>
      <c r="I167" s="29">
        <v>267</v>
      </c>
      <c r="J167" s="29">
        <v>285</v>
      </c>
      <c r="K167" s="29">
        <v>275</v>
      </c>
      <c r="L167" s="29">
        <v>232</v>
      </c>
      <c r="M167" s="29">
        <v>116</v>
      </c>
      <c r="N167" s="29">
        <v>0</v>
      </c>
      <c r="O167" s="29">
        <v>0</v>
      </c>
    </row>
    <row r="168" spans="1:35" ht="16.5" thickBot="1">
      <c r="D168" s="45"/>
      <c r="E168" s="45"/>
      <c r="F168" s="86"/>
      <c r="G168" s="86"/>
      <c r="H168" s="86"/>
      <c r="I168" s="86"/>
      <c r="J168" s="86"/>
      <c r="K168" s="86"/>
      <c r="L168" s="86"/>
      <c r="M168" s="86"/>
      <c r="N168" s="86"/>
      <c r="O168" s="86"/>
      <c r="P168" s="20"/>
    </row>
    <row r="169" spans="1:35" s="135" customFormat="1" ht="18" customHeight="1" thickBot="1">
      <c r="A169" s="148"/>
      <c r="B169" s="141"/>
      <c r="C169" s="141"/>
      <c r="D169" s="161" t="s">
        <v>40</v>
      </c>
      <c r="E169" s="161"/>
      <c r="F169" s="139">
        <f>SUM(F161:F168)</f>
        <v>7107.9019999999991</v>
      </c>
      <c r="G169" s="139">
        <f t="shared" ref="G169:J169" si="13">SUM(G161:G168)</f>
        <v>8230</v>
      </c>
      <c r="H169" s="139">
        <f t="shared" si="13"/>
        <v>8478</v>
      </c>
      <c r="I169" s="139">
        <f t="shared" si="13"/>
        <v>8616</v>
      </c>
      <c r="J169" s="139">
        <f t="shared" si="13"/>
        <v>9741</v>
      </c>
      <c r="K169" s="139">
        <f t="shared" ref="K169" si="14">SUM(K161:K168)</f>
        <v>10120</v>
      </c>
      <c r="L169" s="139">
        <f t="shared" ref="L169" si="15">SUM(L161:L168)</f>
        <v>10368</v>
      </c>
      <c r="M169" s="139">
        <f t="shared" ref="M169:N169" si="16">SUM(M161:M168)</f>
        <v>10231</v>
      </c>
      <c r="N169" s="139">
        <f t="shared" si="16"/>
        <v>10094</v>
      </c>
      <c r="O169" s="139">
        <f t="shared" ref="O169" si="17">SUM(O161:O168)</f>
        <v>9987</v>
      </c>
      <c r="P169" s="24"/>
      <c r="V169" s="138"/>
    </row>
    <row r="170" spans="1:35">
      <c r="D170" s="47"/>
      <c r="E170" s="40"/>
      <c r="F170" s="33"/>
      <c r="G170" s="33"/>
      <c r="H170" s="33"/>
      <c r="I170" s="33"/>
      <c r="J170" s="33"/>
      <c r="K170" s="33"/>
      <c r="L170" s="33"/>
      <c r="M170" s="33"/>
      <c r="N170" s="33"/>
      <c r="O170" s="33"/>
    </row>
    <row r="171" spans="1:35" ht="18">
      <c r="D171" s="110" t="s">
        <v>77</v>
      </c>
      <c r="E171" s="129"/>
      <c r="F171" s="33"/>
      <c r="G171" s="33"/>
      <c r="H171" s="33"/>
      <c r="I171" s="33"/>
      <c r="J171" s="33"/>
      <c r="K171" s="33"/>
      <c r="L171" s="33"/>
      <c r="M171" s="33"/>
      <c r="N171" s="33"/>
      <c r="O171" s="33"/>
      <c r="P171" s="20"/>
    </row>
    <row r="172" spans="1:35" s="64" customFormat="1" ht="18">
      <c r="A172" s="142"/>
      <c r="B172" s="50"/>
      <c r="C172" s="50"/>
      <c r="D172" s="110"/>
      <c r="E172" s="129"/>
      <c r="F172" s="33"/>
      <c r="G172" s="33"/>
      <c r="H172" s="33"/>
      <c r="I172" s="33"/>
      <c r="J172" s="33"/>
      <c r="K172" s="33"/>
      <c r="L172" s="33"/>
      <c r="M172" s="33"/>
      <c r="N172" s="33"/>
      <c r="O172" s="33"/>
      <c r="P172" s="20"/>
      <c r="Q172" s="26"/>
      <c r="R172" s="26"/>
      <c r="S172" s="26"/>
      <c r="T172" s="26"/>
      <c r="U172" s="26"/>
      <c r="V172" s="44"/>
      <c r="W172" s="26"/>
      <c r="X172" s="26"/>
      <c r="Y172" s="26"/>
      <c r="Z172" s="26"/>
      <c r="AA172" s="26"/>
      <c r="AB172" s="26"/>
      <c r="AC172" s="26"/>
      <c r="AD172" s="26"/>
      <c r="AE172" s="26"/>
      <c r="AF172" s="26"/>
      <c r="AG172" s="26"/>
      <c r="AH172" s="26"/>
      <c r="AI172" s="26"/>
    </row>
    <row r="173" spans="1:35">
      <c r="A173" s="147"/>
      <c r="E173" s="40"/>
      <c r="F173" s="32" t="str">
        <f>F$35</f>
        <v>2020</v>
      </c>
      <c r="G173" s="32" t="str">
        <f t="shared" ref="G173:O173" si="18">G$35</f>
        <v>2021</v>
      </c>
      <c r="H173" s="32" t="str">
        <f t="shared" si="18"/>
        <v>2022</v>
      </c>
      <c r="I173" s="32" t="str">
        <f t="shared" si="18"/>
        <v>2023</v>
      </c>
      <c r="J173" s="32" t="str">
        <f t="shared" si="18"/>
        <v>2024</v>
      </c>
      <c r="K173" s="32" t="str">
        <f t="shared" si="18"/>
        <v>2025</v>
      </c>
      <c r="L173" s="32" t="str">
        <f t="shared" si="18"/>
        <v>2026</v>
      </c>
      <c r="M173" s="32" t="str">
        <f t="shared" si="18"/>
        <v>2027</v>
      </c>
      <c r="N173" s="32" t="str">
        <f t="shared" si="18"/>
        <v>2028</v>
      </c>
      <c r="O173" s="32" t="str">
        <f t="shared" si="18"/>
        <v>2029</v>
      </c>
      <c r="AC173" s="64"/>
      <c r="AD173" s="64"/>
      <c r="AE173" s="64"/>
      <c r="AF173" s="64"/>
      <c r="AG173" s="64"/>
      <c r="AH173" s="64"/>
      <c r="AI173" s="64"/>
    </row>
    <row r="174" spans="1:35" ht="18.75">
      <c r="B174" s="114"/>
      <c r="C174" s="114"/>
      <c r="D174" s="129" t="s">
        <v>82</v>
      </c>
      <c r="E174" s="131"/>
      <c r="F174" s="85" t="s">
        <v>0</v>
      </c>
      <c r="G174" s="85" t="s">
        <v>0</v>
      </c>
      <c r="H174" s="85" t="s">
        <v>0</v>
      </c>
      <c r="I174" s="85" t="s">
        <v>0</v>
      </c>
      <c r="J174" s="85" t="s">
        <v>0</v>
      </c>
      <c r="K174" s="89" t="str">
        <f>$K$54</f>
        <v>Forecast</v>
      </c>
      <c r="L174" s="85" t="s">
        <v>1</v>
      </c>
      <c r="M174" s="85" t="s">
        <v>1</v>
      </c>
      <c r="N174" s="85" t="s">
        <v>1</v>
      </c>
      <c r="O174" s="85" t="s">
        <v>1</v>
      </c>
      <c r="P174" s="125"/>
      <c r="Q174" s="64"/>
      <c r="R174" s="64"/>
      <c r="S174" s="64"/>
      <c r="T174" s="64"/>
      <c r="U174" s="64"/>
      <c r="V174" s="131"/>
      <c r="W174" s="64"/>
      <c r="X174" s="64"/>
      <c r="Y174" s="64"/>
      <c r="Z174" s="64"/>
      <c r="AA174" s="64"/>
      <c r="AB174" s="64"/>
    </row>
    <row r="175" spans="1:35">
      <c r="D175" s="40"/>
      <c r="E175" s="45"/>
      <c r="F175" s="36"/>
      <c r="G175" s="36"/>
      <c r="H175" s="36"/>
      <c r="I175" s="36"/>
      <c r="J175" s="36"/>
      <c r="K175" s="36"/>
      <c r="L175" s="36"/>
      <c r="M175" s="36"/>
      <c r="N175" s="36"/>
      <c r="O175" s="26"/>
      <c r="P175" s="27"/>
    </row>
    <row r="176" spans="1:35">
      <c r="D176" s="95" t="s">
        <v>79</v>
      </c>
      <c r="E176" s="96"/>
      <c r="F176" s="59">
        <v>530379</v>
      </c>
      <c r="G176" s="59">
        <v>529859</v>
      </c>
      <c r="H176" s="59">
        <v>520060</v>
      </c>
      <c r="I176" s="59">
        <v>523982</v>
      </c>
      <c r="J176" s="59">
        <v>529722</v>
      </c>
      <c r="K176" s="59">
        <v>532084</v>
      </c>
      <c r="L176" s="59">
        <v>528799</v>
      </c>
      <c r="M176" s="59">
        <v>525095</v>
      </c>
      <c r="N176" s="59">
        <v>518769</v>
      </c>
      <c r="O176" s="59">
        <v>510494</v>
      </c>
      <c r="P176" s="35"/>
    </row>
    <row r="177" spans="1:35" ht="15.75" customHeight="1">
      <c r="D177" s="95" t="s">
        <v>80</v>
      </c>
      <c r="E177" s="96"/>
      <c r="F177" s="59">
        <v>286511</v>
      </c>
      <c r="G177" s="59">
        <v>294216</v>
      </c>
      <c r="H177" s="59">
        <v>297308.59999999998</v>
      </c>
      <c r="I177" s="59">
        <v>303706</v>
      </c>
      <c r="J177" s="59">
        <v>315903</v>
      </c>
      <c r="K177" s="59">
        <v>323247</v>
      </c>
      <c r="L177" s="59">
        <v>326779</v>
      </c>
      <c r="M177" s="59">
        <v>325714</v>
      </c>
      <c r="N177" s="59">
        <v>322767</v>
      </c>
      <c r="O177" s="59">
        <v>320787</v>
      </c>
      <c r="P177" s="35"/>
    </row>
    <row r="178" spans="1:35">
      <c r="D178" s="45"/>
      <c r="E178" s="45"/>
      <c r="F178" s="35"/>
      <c r="G178" s="35"/>
      <c r="H178" s="35"/>
      <c r="I178" s="35"/>
      <c r="J178" s="35"/>
      <c r="K178" s="35"/>
      <c r="L178" s="35"/>
      <c r="M178" s="35"/>
      <c r="N178" s="35"/>
      <c r="O178" s="35"/>
    </row>
    <row r="179" spans="1:35">
      <c r="D179" s="45" t="s">
        <v>135</v>
      </c>
      <c r="E179" s="131"/>
      <c r="F179" s="131"/>
      <c r="G179" s="131"/>
      <c r="H179" s="131"/>
      <c r="I179" s="131"/>
      <c r="J179" s="131"/>
      <c r="K179" s="131"/>
      <c r="L179" s="131"/>
      <c r="M179" s="131"/>
      <c r="N179" s="131"/>
      <c r="O179" s="131"/>
      <c r="P179" s="19"/>
      <c r="Q179" s="44"/>
    </row>
    <row r="180" spans="1:35">
      <c r="D180" s="26" t="s">
        <v>215</v>
      </c>
      <c r="E180" s="100"/>
      <c r="F180" s="100"/>
      <c r="G180" s="100"/>
      <c r="H180" s="100"/>
      <c r="I180" s="100"/>
      <c r="J180" s="100"/>
      <c r="K180" s="100"/>
      <c r="L180" s="100"/>
      <c r="M180" s="100"/>
      <c r="N180" s="100"/>
      <c r="O180" s="100"/>
      <c r="P180" s="19"/>
      <c r="Q180" s="44"/>
    </row>
    <row r="181" spans="1:35">
      <c r="D181" s="6" t="s">
        <v>214</v>
      </c>
      <c r="E181" s="45"/>
      <c r="F181" s="30"/>
      <c r="G181" s="30"/>
      <c r="H181" s="30"/>
      <c r="I181" s="30"/>
      <c r="J181" s="30"/>
      <c r="K181" s="30"/>
      <c r="L181" s="30"/>
      <c r="M181" s="30"/>
      <c r="N181" s="30"/>
      <c r="O181" s="30"/>
      <c r="P181" s="19"/>
      <c r="Q181" s="44"/>
    </row>
    <row r="182" spans="1:35">
      <c r="D182" s="79"/>
      <c r="E182" s="45"/>
      <c r="S182" s="26" t="s">
        <v>50</v>
      </c>
    </row>
    <row r="183" spans="1:35" s="113" customFormat="1" ht="18">
      <c r="A183" s="142"/>
      <c r="B183" s="50"/>
      <c r="C183" s="50"/>
      <c r="D183" s="110" t="s">
        <v>78</v>
      </c>
      <c r="E183" s="41"/>
      <c r="F183" s="31"/>
      <c r="G183" s="31"/>
      <c r="H183" s="31"/>
      <c r="I183" s="31"/>
      <c r="J183" s="31"/>
      <c r="K183" s="31"/>
      <c r="L183" s="31"/>
      <c r="M183" s="31"/>
      <c r="N183" s="31"/>
      <c r="O183" s="31"/>
      <c r="P183" s="15"/>
      <c r="Q183" s="26"/>
      <c r="R183" s="26"/>
      <c r="S183" s="26"/>
      <c r="T183" s="26"/>
      <c r="U183" s="26"/>
      <c r="V183" s="44"/>
      <c r="W183" s="26"/>
      <c r="X183" s="26"/>
      <c r="Y183" s="26"/>
      <c r="Z183" s="26"/>
      <c r="AA183" s="26"/>
      <c r="AB183" s="26"/>
      <c r="AC183" s="26"/>
      <c r="AD183" s="26"/>
      <c r="AE183" s="26"/>
      <c r="AF183" s="26"/>
      <c r="AG183" s="26"/>
      <c r="AH183" s="26"/>
      <c r="AI183" s="26"/>
    </row>
    <row r="184" spans="1:35">
      <c r="A184" s="146" t="s">
        <v>120</v>
      </c>
      <c r="D184" s="79"/>
      <c r="E184" s="45"/>
      <c r="AC184" s="113"/>
      <c r="AD184" s="113"/>
      <c r="AE184" s="113"/>
      <c r="AF184" s="113"/>
      <c r="AG184" s="113"/>
      <c r="AH184" s="113"/>
      <c r="AI184" s="113"/>
    </row>
    <row r="185" spans="1:35" s="64" customFormat="1">
      <c r="A185" s="142"/>
      <c r="B185" s="50"/>
      <c r="C185" s="50"/>
      <c r="D185" s="43" t="s">
        <v>85</v>
      </c>
      <c r="E185" s="43"/>
      <c r="F185" s="28"/>
      <c r="G185" s="28"/>
      <c r="H185" s="28"/>
      <c r="I185" s="28"/>
      <c r="J185" s="28"/>
      <c r="K185" s="28"/>
      <c r="L185" s="28"/>
      <c r="M185" s="28"/>
      <c r="N185" s="28"/>
      <c r="O185" s="28"/>
      <c r="P185" s="17"/>
      <c r="Q185" s="113"/>
      <c r="R185" s="113"/>
      <c r="S185" s="113"/>
      <c r="T185" s="113"/>
      <c r="U185" s="113"/>
      <c r="V185" s="48"/>
      <c r="W185" s="113"/>
      <c r="X185" s="113"/>
      <c r="Y185" s="113"/>
      <c r="Z185" s="113"/>
      <c r="AA185" s="113"/>
      <c r="AB185" s="113"/>
      <c r="AC185" s="26"/>
      <c r="AD185" s="26"/>
      <c r="AE185" s="26"/>
      <c r="AF185" s="26"/>
      <c r="AG185" s="26"/>
      <c r="AH185" s="26"/>
      <c r="AI185" s="26"/>
    </row>
    <row r="186" spans="1:35">
      <c r="A186" s="147"/>
      <c r="D186" s="47"/>
      <c r="E186" s="48"/>
      <c r="F186" s="32" t="str">
        <f>F$35</f>
        <v>2020</v>
      </c>
      <c r="G186" s="32" t="str">
        <f t="shared" ref="G186:O186" si="19">G$35</f>
        <v>2021</v>
      </c>
      <c r="H186" s="32" t="str">
        <f t="shared" si="19"/>
        <v>2022</v>
      </c>
      <c r="I186" s="32" t="str">
        <f t="shared" si="19"/>
        <v>2023</v>
      </c>
      <c r="J186" s="32" t="str">
        <f t="shared" si="19"/>
        <v>2024</v>
      </c>
      <c r="K186" s="32" t="str">
        <f t="shared" si="19"/>
        <v>2025</v>
      </c>
      <c r="L186" s="32" t="str">
        <f t="shared" si="19"/>
        <v>2026</v>
      </c>
      <c r="M186" s="32" t="str">
        <f t="shared" si="19"/>
        <v>2027</v>
      </c>
      <c r="N186" s="32" t="str">
        <f t="shared" si="19"/>
        <v>2028</v>
      </c>
      <c r="O186" s="32" t="str">
        <f t="shared" si="19"/>
        <v>2029</v>
      </c>
      <c r="AC186" s="64"/>
      <c r="AD186" s="64"/>
      <c r="AE186" s="64"/>
      <c r="AF186" s="64"/>
      <c r="AG186" s="64"/>
      <c r="AH186" s="64"/>
      <c r="AI186" s="64"/>
    </row>
    <row r="187" spans="1:35">
      <c r="B187" s="114"/>
      <c r="C187" s="114"/>
      <c r="D187" s="129" t="s">
        <v>69</v>
      </c>
      <c r="E187" s="66"/>
      <c r="F187" s="85" t="s">
        <v>0</v>
      </c>
      <c r="G187" s="85" t="s">
        <v>0</v>
      </c>
      <c r="H187" s="85" t="s">
        <v>0</v>
      </c>
      <c r="I187" s="85" t="s">
        <v>0</v>
      </c>
      <c r="J187" s="85" t="s">
        <v>0</v>
      </c>
      <c r="K187" s="89" t="str">
        <f>$K$54</f>
        <v>Forecast</v>
      </c>
      <c r="L187" s="85" t="s">
        <v>1</v>
      </c>
      <c r="M187" s="85" t="s">
        <v>1</v>
      </c>
      <c r="N187" s="85" t="s">
        <v>1</v>
      </c>
      <c r="O187" s="85" t="s">
        <v>1</v>
      </c>
      <c r="P187" s="128"/>
      <c r="Q187" s="64"/>
      <c r="R187" s="64"/>
      <c r="S187" s="64"/>
      <c r="T187" s="64"/>
      <c r="U187" s="64"/>
      <c r="V187" s="131"/>
      <c r="W187" s="64"/>
      <c r="X187" s="64"/>
      <c r="Y187" s="64"/>
      <c r="Z187" s="64"/>
      <c r="AA187" s="64"/>
      <c r="AB187" s="64"/>
    </row>
    <row r="188" spans="1:35">
      <c r="D188" s="45"/>
      <c r="E188" s="45"/>
      <c r="O188" s="26"/>
      <c r="P188" s="18"/>
    </row>
    <row r="189" spans="1:35" ht="18.75">
      <c r="D189" s="45" t="s">
        <v>111</v>
      </c>
      <c r="E189" s="45"/>
      <c r="F189" s="29">
        <v>3911</v>
      </c>
      <c r="G189" s="29">
        <v>2019</v>
      </c>
      <c r="H189" s="29">
        <v>3205</v>
      </c>
      <c r="I189" s="29">
        <v>3135</v>
      </c>
      <c r="J189" s="29">
        <v>3197</v>
      </c>
      <c r="K189" s="29">
        <v>3288</v>
      </c>
      <c r="L189" s="29">
        <v>3134</v>
      </c>
      <c r="M189" s="29">
        <v>3066</v>
      </c>
      <c r="N189" s="29">
        <v>3069</v>
      </c>
      <c r="O189" s="26">
        <v>3072</v>
      </c>
      <c r="P189" s="18"/>
    </row>
    <row r="190" spans="1:35">
      <c r="D190" s="45" t="s">
        <v>14</v>
      </c>
      <c r="E190" s="45"/>
      <c r="F190" s="29">
        <v>637</v>
      </c>
      <c r="G190" s="29">
        <v>698</v>
      </c>
      <c r="H190" s="29">
        <v>755</v>
      </c>
      <c r="I190" s="29">
        <v>729</v>
      </c>
      <c r="J190" s="29">
        <v>688</v>
      </c>
      <c r="K190" s="29">
        <v>678</v>
      </c>
      <c r="L190" s="29">
        <v>558</v>
      </c>
      <c r="M190" s="29">
        <v>558</v>
      </c>
      <c r="N190" s="29">
        <v>555</v>
      </c>
      <c r="O190" s="26">
        <v>556</v>
      </c>
      <c r="P190" s="18"/>
    </row>
    <row r="191" spans="1:35">
      <c r="D191" s="45" t="s">
        <v>103</v>
      </c>
      <c r="E191" s="45"/>
      <c r="F191" s="29">
        <v>567</v>
      </c>
      <c r="G191" s="29">
        <v>590</v>
      </c>
      <c r="H191" s="29">
        <v>556</v>
      </c>
      <c r="I191" s="29">
        <v>525</v>
      </c>
      <c r="J191" s="29">
        <v>526</v>
      </c>
      <c r="K191" s="29">
        <v>587</v>
      </c>
      <c r="L191" s="29">
        <v>625</v>
      </c>
      <c r="M191" s="29">
        <v>623</v>
      </c>
      <c r="N191" s="29">
        <v>615</v>
      </c>
      <c r="O191" s="26">
        <v>608</v>
      </c>
      <c r="P191" s="18"/>
    </row>
    <row r="192" spans="1:35">
      <c r="D192" s="45" t="s">
        <v>33</v>
      </c>
      <c r="E192" s="45"/>
      <c r="F192" s="29">
        <v>506</v>
      </c>
      <c r="G192" s="29">
        <v>212</v>
      </c>
      <c r="H192" s="29">
        <v>288</v>
      </c>
      <c r="I192" s="29">
        <v>274</v>
      </c>
      <c r="J192" s="29">
        <v>603</v>
      </c>
      <c r="K192" s="29">
        <v>588</v>
      </c>
      <c r="L192" s="29">
        <v>669</v>
      </c>
      <c r="M192" s="29">
        <v>700</v>
      </c>
      <c r="N192" s="29">
        <v>766</v>
      </c>
      <c r="O192" s="26">
        <v>845</v>
      </c>
      <c r="P192" s="19"/>
    </row>
    <row r="193" spans="1:35" ht="16.5" thickBot="1">
      <c r="D193" s="45"/>
      <c r="E193" s="45"/>
      <c r="F193" s="86"/>
      <c r="G193" s="86"/>
      <c r="H193" s="86"/>
      <c r="I193" s="86"/>
      <c r="J193" s="86"/>
      <c r="K193" s="86"/>
      <c r="L193" s="86"/>
      <c r="M193" s="86"/>
      <c r="N193" s="86"/>
      <c r="O193" s="86"/>
      <c r="P193" s="28"/>
    </row>
    <row r="194" spans="1:35" s="135" customFormat="1" ht="18" customHeight="1" thickBot="1">
      <c r="A194" s="148"/>
      <c r="B194" s="141"/>
      <c r="C194" s="141"/>
      <c r="D194" s="161" t="s">
        <v>41</v>
      </c>
      <c r="E194" s="161"/>
      <c r="F194" s="139">
        <f>SUM(F189:F193)</f>
        <v>5621</v>
      </c>
      <c r="G194" s="139">
        <f>SUM(G189:G193)</f>
        <v>3519</v>
      </c>
      <c r="H194" s="139">
        <f t="shared" ref="H194:I194" si="20">SUM(H189:H193)</f>
        <v>4804</v>
      </c>
      <c r="I194" s="139">
        <f t="shared" si="20"/>
        <v>4663</v>
      </c>
      <c r="J194" s="139">
        <f t="shared" ref="J194" si="21">SUM(J189:J193)</f>
        <v>5014</v>
      </c>
      <c r="K194" s="139">
        <f t="shared" ref="K194" si="22">SUM(K189:K193)</f>
        <v>5141</v>
      </c>
      <c r="L194" s="139">
        <f t="shared" ref="L194" si="23">SUM(L189:L193)</f>
        <v>4986</v>
      </c>
      <c r="M194" s="139">
        <f t="shared" ref="M194" si="24">SUM(M189:M193)</f>
        <v>4947</v>
      </c>
      <c r="N194" s="139">
        <f t="shared" ref="N194" si="25">SUM(N189:N193)</f>
        <v>5005</v>
      </c>
      <c r="O194" s="139">
        <f t="shared" ref="O194" si="26">SUM(O189:O193)</f>
        <v>5081</v>
      </c>
      <c r="P194" s="24"/>
      <c r="V194" s="138"/>
    </row>
    <row r="195" spans="1:35">
      <c r="D195" s="129"/>
      <c r="E195" s="129"/>
      <c r="F195" s="33"/>
      <c r="G195" s="33"/>
      <c r="H195" s="33"/>
      <c r="I195" s="33"/>
      <c r="J195" s="33"/>
      <c r="K195" s="33"/>
      <c r="L195" s="33"/>
      <c r="M195" s="33"/>
      <c r="N195" s="33"/>
      <c r="O195" s="33"/>
      <c r="P195" s="20"/>
    </row>
    <row r="196" spans="1:35">
      <c r="D196" s="45" t="s">
        <v>166</v>
      </c>
      <c r="E196" s="98"/>
      <c r="F196" s="98"/>
      <c r="G196" s="98"/>
      <c r="H196" s="98"/>
      <c r="I196" s="98"/>
      <c r="J196" s="98"/>
      <c r="K196" s="98"/>
      <c r="L196" s="98"/>
      <c r="M196" s="98"/>
      <c r="N196" s="98"/>
      <c r="O196" s="98"/>
    </row>
    <row r="197" spans="1:35">
      <c r="D197" s="61" t="s">
        <v>165</v>
      </c>
      <c r="E197" s="45"/>
    </row>
    <row r="198" spans="1:35">
      <c r="D198" s="45"/>
      <c r="E198" s="45"/>
    </row>
    <row r="199" spans="1:35">
      <c r="D199" s="130"/>
      <c r="E199" s="130"/>
      <c r="F199" s="130"/>
      <c r="G199" s="130"/>
      <c r="H199" s="130"/>
      <c r="I199" s="130"/>
      <c r="J199" s="130"/>
      <c r="K199" s="130"/>
      <c r="L199" s="130"/>
      <c r="M199" s="130"/>
      <c r="N199" s="130"/>
      <c r="O199" s="130"/>
      <c r="P199" s="20"/>
    </row>
    <row r="200" spans="1:35" ht="18">
      <c r="D200" s="110" t="s">
        <v>77</v>
      </c>
      <c r="E200" s="129"/>
      <c r="F200" s="33"/>
      <c r="G200" s="33"/>
      <c r="H200" s="33"/>
      <c r="I200" s="33"/>
      <c r="J200" s="33"/>
      <c r="K200" s="33"/>
      <c r="L200" s="33"/>
      <c r="M200" s="33"/>
      <c r="N200" s="33"/>
      <c r="O200" s="33"/>
      <c r="P200" s="20"/>
    </row>
    <row r="201" spans="1:35" s="64" customFormat="1" ht="18">
      <c r="A201" s="142"/>
      <c r="B201" s="50"/>
      <c r="C201" s="50"/>
      <c r="D201" s="110"/>
      <c r="E201" s="129"/>
      <c r="F201" s="33"/>
      <c r="G201" s="33"/>
      <c r="H201" s="33"/>
      <c r="I201" s="33"/>
      <c r="J201" s="33"/>
      <c r="K201" s="33"/>
      <c r="L201" s="33"/>
      <c r="M201" s="33"/>
      <c r="N201" s="33"/>
      <c r="O201" s="33"/>
      <c r="P201" s="20"/>
      <c r="Q201" s="26"/>
      <c r="R201" s="26"/>
      <c r="S201" s="26"/>
      <c r="T201" s="26"/>
      <c r="U201" s="26"/>
      <c r="V201" s="44"/>
      <c r="W201" s="26"/>
      <c r="X201" s="26"/>
      <c r="Y201" s="26"/>
      <c r="Z201" s="26"/>
      <c r="AA201" s="26"/>
      <c r="AB201" s="26"/>
      <c r="AC201" s="26"/>
      <c r="AD201" s="26"/>
      <c r="AE201" s="26"/>
      <c r="AF201" s="26"/>
      <c r="AG201" s="26"/>
      <c r="AH201" s="26"/>
      <c r="AI201" s="26"/>
    </row>
    <row r="202" spans="1:35">
      <c r="A202" s="147"/>
      <c r="D202" s="45"/>
      <c r="E202" s="45"/>
      <c r="F202" s="93" t="str">
        <f>F$35</f>
        <v>2020</v>
      </c>
      <c r="G202" s="93" t="str">
        <f t="shared" ref="G202:O202" si="27">G$35</f>
        <v>2021</v>
      </c>
      <c r="H202" s="93" t="str">
        <f t="shared" si="27"/>
        <v>2022</v>
      </c>
      <c r="I202" s="93" t="str">
        <f t="shared" si="27"/>
        <v>2023</v>
      </c>
      <c r="J202" s="93" t="str">
        <f>J$35</f>
        <v>2024</v>
      </c>
      <c r="K202" s="93" t="str">
        <f t="shared" si="27"/>
        <v>2025</v>
      </c>
      <c r="L202" s="93" t="str">
        <f t="shared" si="27"/>
        <v>2026</v>
      </c>
      <c r="M202" s="93" t="str">
        <f t="shared" si="27"/>
        <v>2027</v>
      </c>
      <c r="N202" s="93" t="str">
        <f t="shared" si="27"/>
        <v>2028</v>
      </c>
      <c r="O202" s="93" t="str">
        <f t="shared" si="27"/>
        <v>2029</v>
      </c>
      <c r="P202" s="18"/>
      <c r="AC202" s="64"/>
      <c r="AD202" s="64"/>
      <c r="AE202" s="64"/>
      <c r="AF202" s="64"/>
      <c r="AG202" s="64"/>
      <c r="AH202" s="64"/>
      <c r="AI202" s="64"/>
    </row>
    <row r="203" spans="1:35" ht="18.75">
      <c r="B203" s="114"/>
      <c r="C203" s="114"/>
      <c r="D203" s="129" t="s">
        <v>82</v>
      </c>
      <c r="E203" s="129"/>
      <c r="F203" s="85" t="s">
        <v>0</v>
      </c>
      <c r="G203" s="85" t="s">
        <v>0</v>
      </c>
      <c r="H203" s="85" t="s">
        <v>0</v>
      </c>
      <c r="I203" s="85" t="s">
        <v>0</v>
      </c>
      <c r="J203" s="85" t="s">
        <v>0</v>
      </c>
      <c r="K203" s="89" t="str">
        <f>$K$54</f>
        <v>Forecast</v>
      </c>
      <c r="L203" s="85" t="s">
        <v>1</v>
      </c>
      <c r="M203" s="85" t="s">
        <v>1</v>
      </c>
      <c r="N203" s="85" t="s">
        <v>1</v>
      </c>
      <c r="O203" s="85" t="s">
        <v>1</v>
      </c>
      <c r="P203" s="117"/>
      <c r="Q203" s="64"/>
      <c r="R203" s="64"/>
      <c r="S203" s="64"/>
      <c r="T203" s="64"/>
      <c r="U203" s="64"/>
      <c r="V203" s="131"/>
      <c r="W203" s="64"/>
      <c r="X203" s="64"/>
      <c r="Y203" s="64"/>
      <c r="Z203" s="64"/>
      <c r="AA203" s="64"/>
      <c r="AB203" s="64"/>
    </row>
    <row r="204" spans="1:35">
      <c r="D204" s="40"/>
      <c r="E204" s="40"/>
      <c r="F204" s="36"/>
      <c r="G204" s="36"/>
      <c r="H204" s="36"/>
      <c r="I204" s="36"/>
      <c r="J204" s="36"/>
      <c r="K204" s="36"/>
      <c r="L204" s="36"/>
      <c r="M204" s="36"/>
      <c r="N204" s="36"/>
      <c r="O204" s="44"/>
    </row>
    <row r="205" spans="1:35">
      <c r="D205" s="45" t="s">
        <v>86</v>
      </c>
      <c r="E205" s="96"/>
      <c r="F205" s="134">
        <v>214172</v>
      </c>
      <c r="G205" s="134">
        <v>234350</v>
      </c>
      <c r="H205" s="30">
        <v>219862</v>
      </c>
      <c r="I205" s="30">
        <v>265152</v>
      </c>
      <c r="J205" s="30">
        <v>273300</v>
      </c>
      <c r="K205" s="30">
        <v>268600</v>
      </c>
      <c r="L205" s="30">
        <v>260300</v>
      </c>
      <c r="M205" s="30">
        <v>259900</v>
      </c>
      <c r="N205" s="30">
        <v>259100</v>
      </c>
      <c r="O205" s="30">
        <v>259100</v>
      </c>
    </row>
    <row r="206" spans="1:35">
      <c r="D206" s="45"/>
      <c r="E206" s="45"/>
    </row>
    <row r="207" spans="1:35">
      <c r="D207" s="45" t="s">
        <v>136</v>
      </c>
      <c r="E207" s="101"/>
      <c r="F207" s="101"/>
      <c r="G207" s="101"/>
      <c r="H207" s="101"/>
      <c r="I207" s="101"/>
      <c r="J207" s="101"/>
      <c r="K207" s="101"/>
      <c r="L207" s="101"/>
      <c r="M207" s="101"/>
      <c r="N207" s="101"/>
      <c r="O207" s="101"/>
      <c r="P207" s="19"/>
    </row>
    <row r="208" spans="1:35">
      <c r="D208" s="61" t="s">
        <v>167</v>
      </c>
      <c r="E208" s="45"/>
      <c r="F208" s="30"/>
      <c r="G208" s="30"/>
      <c r="H208" s="30"/>
      <c r="I208" s="30"/>
      <c r="J208" s="30"/>
      <c r="K208" s="30"/>
      <c r="L208" s="30"/>
      <c r="M208" s="30"/>
      <c r="N208" s="30"/>
      <c r="O208" s="30"/>
      <c r="P208" s="19"/>
    </row>
    <row r="209" spans="1:35">
      <c r="D209" s="61" t="s">
        <v>172</v>
      </c>
      <c r="E209" s="45"/>
      <c r="F209" s="30"/>
      <c r="G209" s="30"/>
      <c r="H209" s="30"/>
      <c r="I209" s="30"/>
      <c r="J209" s="30"/>
      <c r="K209" s="30"/>
      <c r="L209" s="30"/>
      <c r="M209" s="30"/>
      <c r="N209" s="30"/>
      <c r="O209" s="30"/>
      <c r="P209" s="19"/>
    </row>
    <row r="210" spans="1:35" s="113" customFormat="1">
      <c r="A210" s="142"/>
      <c r="B210" s="50"/>
      <c r="C210" s="50"/>
      <c r="D210" s="39" t="s">
        <v>168</v>
      </c>
      <c r="E210" s="5"/>
      <c r="F210" s="3"/>
      <c r="G210" s="28"/>
      <c r="H210" s="28"/>
      <c r="I210" s="28"/>
      <c r="J210" s="28"/>
      <c r="K210" s="28"/>
      <c r="L210" s="28"/>
      <c r="M210" s="28"/>
      <c r="N210" s="28"/>
      <c r="O210" s="28"/>
      <c r="P210" s="15"/>
      <c r="Q210" s="26"/>
      <c r="R210" s="26"/>
      <c r="S210" s="26"/>
      <c r="T210" s="26"/>
      <c r="U210" s="26"/>
      <c r="V210" s="44"/>
      <c r="W210" s="26"/>
      <c r="X210" s="26"/>
      <c r="Y210" s="26"/>
      <c r="Z210" s="26"/>
      <c r="AA210" s="26"/>
      <c r="AB210" s="26"/>
      <c r="AC210" s="26"/>
      <c r="AD210" s="26"/>
      <c r="AE210" s="26"/>
      <c r="AF210" s="26"/>
      <c r="AG210" s="26"/>
      <c r="AH210" s="26"/>
      <c r="AI210" s="26"/>
    </row>
    <row r="211" spans="1:35" s="113" customFormat="1">
      <c r="A211" s="142"/>
      <c r="B211" s="50"/>
      <c r="C211" s="50"/>
      <c r="D211" s="26"/>
      <c r="E211" s="45"/>
      <c r="F211" s="28"/>
      <c r="G211" s="28"/>
      <c r="H211" s="28"/>
      <c r="I211" s="28"/>
      <c r="J211" s="28"/>
      <c r="K211" s="28"/>
      <c r="L211" s="28"/>
      <c r="M211" s="28"/>
      <c r="N211" s="28"/>
      <c r="O211" s="28"/>
      <c r="P211" s="21"/>
      <c r="Q211" s="26" t="s">
        <v>50</v>
      </c>
      <c r="R211" s="26"/>
      <c r="S211" s="26"/>
      <c r="T211" s="26"/>
      <c r="U211" s="26"/>
      <c r="V211" s="44"/>
      <c r="W211" s="26"/>
      <c r="X211" s="26"/>
      <c r="Y211" s="26"/>
      <c r="Z211" s="26"/>
      <c r="AA211" s="26"/>
      <c r="AB211" s="26"/>
    </row>
    <row r="212" spans="1:35" s="113" customFormat="1" ht="18">
      <c r="A212" s="142"/>
      <c r="B212" s="50"/>
      <c r="C212" s="50"/>
      <c r="D212" s="110" t="s">
        <v>104</v>
      </c>
      <c r="E212" s="45"/>
      <c r="F212" s="31"/>
      <c r="G212" s="31"/>
      <c r="H212" s="31"/>
      <c r="I212" s="31"/>
      <c r="J212" s="31" t="s">
        <v>50</v>
      </c>
      <c r="K212" s="31"/>
      <c r="L212" s="31"/>
      <c r="M212" s="31"/>
      <c r="N212" s="31"/>
      <c r="O212" s="31"/>
      <c r="P212" s="16"/>
      <c r="V212" s="48"/>
    </row>
    <row r="213" spans="1:35">
      <c r="A213" s="146" t="s">
        <v>121</v>
      </c>
      <c r="D213" s="45"/>
      <c r="E213" s="45"/>
      <c r="F213" s="31"/>
      <c r="G213" s="31"/>
      <c r="H213" s="31"/>
      <c r="I213" s="31"/>
      <c r="J213" s="31"/>
      <c r="K213" s="31"/>
      <c r="L213" s="31"/>
      <c r="M213" s="31"/>
      <c r="N213" s="31"/>
      <c r="O213" s="31"/>
      <c r="P213" s="16"/>
      <c r="Q213" s="113"/>
      <c r="R213" s="113"/>
      <c r="S213" s="113"/>
      <c r="T213" s="113"/>
      <c r="U213" s="113"/>
      <c r="V213" s="48"/>
      <c r="W213" s="113"/>
      <c r="X213" s="113"/>
      <c r="Y213" s="113"/>
      <c r="Z213" s="113"/>
      <c r="AA213" s="113"/>
      <c r="AB213" s="113"/>
      <c r="AC213" s="113"/>
      <c r="AD213" s="113"/>
      <c r="AE213" s="113"/>
      <c r="AF213" s="113"/>
      <c r="AG213" s="113"/>
      <c r="AH213" s="113"/>
      <c r="AI213" s="113"/>
    </row>
    <row r="214" spans="1:35" s="64" customFormat="1">
      <c r="A214" s="142"/>
      <c r="B214" s="50"/>
      <c r="C214" s="50"/>
      <c r="D214" s="43" t="s">
        <v>65</v>
      </c>
      <c r="E214" s="43"/>
      <c r="F214" s="28"/>
      <c r="G214" s="28"/>
      <c r="H214" s="28"/>
      <c r="I214" s="28"/>
      <c r="J214" s="28"/>
      <c r="K214" s="28"/>
      <c r="L214" s="28"/>
      <c r="M214" s="28"/>
      <c r="N214" s="28"/>
      <c r="O214" s="28"/>
      <c r="P214" s="17"/>
      <c r="Q214" s="113"/>
      <c r="R214" s="113"/>
      <c r="S214" s="113"/>
      <c r="T214" s="113"/>
      <c r="U214" s="113"/>
      <c r="V214" s="48"/>
      <c r="W214" s="113"/>
      <c r="X214" s="113"/>
      <c r="Y214" s="113"/>
      <c r="Z214" s="113"/>
      <c r="AA214" s="113"/>
      <c r="AB214" s="113"/>
      <c r="AC214" s="26"/>
      <c r="AD214" s="26"/>
      <c r="AE214" s="26"/>
      <c r="AF214" s="26"/>
      <c r="AG214" s="26"/>
      <c r="AH214" s="26"/>
      <c r="AI214" s="26"/>
    </row>
    <row r="215" spans="1:35">
      <c r="A215" s="147"/>
      <c r="D215" s="47"/>
      <c r="E215" s="48"/>
      <c r="F215" s="32" t="str">
        <f>F$35</f>
        <v>2020</v>
      </c>
      <c r="G215" s="32" t="str">
        <f t="shared" ref="G215:O215" si="28">G$35</f>
        <v>2021</v>
      </c>
      <c r="H215" s="32" t="str">
        <f t="shared" si="28"/>
        <v>2022</v>
      </c>
      <c r="I215" s="32" t="str">
        <f t="shared" si="28"/>
        <v>2023</v>
      </c>
      <c r="J215" s="32" t="str">
        <f t="shared" si="28"/>
        <v>2024</v>
      </c>
      <c r="K215" s="32" t="str">
        <f t="shared" si="28"/>
        <v>2025</v>
      </c>
      <c r="L215" s="32" t="str">
        <f t="shared" si="28"/>
        <v>2026</v>
      </c>
      <c r="M215" s="32" t="str">
        <f t="shared" si="28"/>
        <v>2027</v>
      </c>
      <c r="N215" s="32" t="str">
        <f t="shared" si="28"/>
        <v>2028</v>
      </c>
      <c r="O215" s="32" t="str">
        <f t="shared" si="28"/>
        <v>2029</v>
      </c>
      <c r="AC215" s="64"/>
      <c r="AD215" s="64"/>
      <c r="AE215" s="64"/>
      <c r="AF215" s="64"/>
      <c r="AG215" s="64"/>
      <c r="AH215" s="64"/>
      <c r="AI215" s="64"/>
    </row>
    <row r="216" spans="1:35">
      <c r="B216" s="114"/>
      <c r="C216" s="114"/>
      <c r="D216" s="129" t="s">
        <v>69</v>
      </c>
      <c r="E216" s="66"/>
      <c r="F216" s="85" t="s">
        <v>0</v>
      </c>
      <c r="G216" s="85" t="s">
        <v>0</v>
      </c>
      <c r="H216" s="85" t="s">
        <v>0</v>
      </c>
      <c r="I216" s="85" t="s">
        <v>0</v>
      </c>
      <c r="J216" s="85" t="s">
        <v>0</v>
      </c>
      <c r="K216" s="89" t="str">
        <f>$K$54</f>
        <v>Forecast</v>
      </c>
      <c r="L216" s="85" t="s">
        <v>1</v>
      </c>
      <c r="M216" s="85" t="s">
        <v>1</v>
      </c>
      <c r="N216" s="85" t="s">
        <v>1</v>
      </c>
      <c r="O216" s="85" t="s">
        <v>1</v>
      </c>
      <c r="P216" s="128"/>
      <c r="Q216" s="64"/>
      <c r="R216" s="64"/>
      <c r="S216" s="64"/>
      <c r="T216" s="64"/>
      <c r="U216" s="64"/>
      <c r="V216" s="131"/>
      <c r="W216" s="64"/>
      <c r="X216" s="64"/>
      <c r="Y216" s="64"/>
      <c r="Z216" s="64"/>
      <c r="AA216" s="64"/>
      <c r="AB216" s="64"/>
    </row>
    <row r="217" spans="1:35">
      <c r="D217" s="45"/>
      <c r="E217" s="45"/>
      <c r="O217" s="26"/>
      <c r="P217" s="18"/>
    </row>
    <row r="218" spans="1:35">
      <c r="D218" s="45" t="s">
        <v>2</v>
      </c>
      <c r="E218" s="45"/>
      <c r="F218" s="29">
        <v>2249</v>
      </c>
      <c r="G218" s="29">
        <v>2271</v>
      </c>
      <c r="H218" s="29">
        <v>2477</v>
      </c>
      <c r="I218" s="29">
        <v>2736</v>
      </c>
      <c r="J218" s="29">
        <v>2733</v>
      </c>
      <c r="K218" s="29">
        <v>2958</v>
      </c>
      <c r="L218" s="29">
        <v>2658</v>
      </c>
      <c r="M218" s="29">
        <v>2552</v>
      </c>
      <c r="N218" s="29">
        <v>2552</v>
      </c>
      <c r="O218" s="29">
        <v>2567</v>
      </c>
      <c r="P218" s="18"/>
    </row>
    <row r="219" spans="1:35">
      <c r="D219" s="45" t="s">
        <v>195</v>
      </c>
      <c r="E219" s="45"/>
      <c r="F219" s="29">
        <v>736</v>
      </c>
      <c r="G219" s="29">
        <v>804</v>
      </c>
      <c r="H219" s="29">
        <v>827</v>
      </c>
      <c r="I219" s="29">
        <v>971</v>
      </c>
      <c r="J219" s="29">
        <v>1202</v>
      </c>
      <c r="K219" s="29">
        <v>1116</v>
      </c>
      <c r="L219" s="29">
        <v>953</v>
      </c>
      <c r="M219" s="29">
        <v>853</v>
      </c>
      <c r="N219" s="29">
        <v>853</v>
      </c>
      <c r="O219" s="29">
        <v>853</v>
      </c>
      <c r="P219" s="18"/>
    </row>
    <row r="220" spans="1:35">
      <c r="D220" s="45" t="s">
        <v>58</v>
      </c>
      <c r="E220" s="45"/>
      <c r="F220" s="29">
        <v>1356</v>
      </c>
      <c r="G220" s="29">
        <v>882</v>
      </c>
      <c r="H220" s="29">
        <v>662</v>
      </c>
      <c r="I220" s="29">
        <v>1453</v>
      </c>
      <c r="J220" s="29">
        <v>2393</v>
      </c>
      <c r="K220" s="29">
        <v>1676</v>
      </c>
      <c r="L220" s="29">
        <v>1150</v>
      </c>
      <c r="M220" s="29">
        <v>1150</v>
      </c>
      <c r="N220" s="29">
        <v>1150</v>
      </c>
      <c r="O220" s="29">
        <v>1150</v>
      </c>
      <c r="P220" s="18"/>
    </row>
    <row r="221" spans="1:35" ht="18.75">
      <c r="D221" s="45" t="s">
        <v>191</v>
      </c>
      <c r="E221" s="45"/>
      <c r="F221" s="29">
        <v>785</v>
      </c>
      <c r="G221" s="29">
        <v>905</v>
      </c>
      <c r="H221" s="29">
        <v>928</v>
      </c>
      <c r="I221" s="29">
        <v>703</v>
      </c>
      <c r="J221" s="29">
        <v>401</v>
      </c>
      <c r="K221" s="29">
        <v>432</v>
      </c>
      <c r="L221" s="29">
        <v>1049</v>
      </c>
      <c r="M221" s="29">
        <v>707</v>
      </c>
      <c r="N221" s="29">
        <v>644</v>
      </c>
      <c r="O221" s="29">
        <v>686</v>
      </c>
      <c r="P221" s="18"/>
    </row>
    <row r="222" spans="1:35">
      <c r="D222" s="45" t="s">
        <v>156</v>
      </c>
      <c r="E222" s="45"/>
      <c r="F222" s="29">
        <v>0</v>
      </c>
      <c r="G222" s="29">
        <v>0</v>
      </c>
      <c r="H222" s="29">
        <v>0</v>
      </c>
      <c r="I222" s="29">
        <v>0</v>
      </c>
      <c r="J222" s="29">
        <v>794</v>
      </c>
      <c r="K222" s="29">
        <v>257</v>
      </c>
      <c r="L222" s="29">
        <v>366</v>
      </c>
      <c r="M222" s="29">
        <v>102</v>
      </c>
      <c r="N222" s="29">
        <v>71</v>
      </c>
      <c r="O222" s="29">
        <v>54</v>
      </c>
      <c r="P222" s="18"/>
    </row>
    <row r="223" spans="1:35">
      <c r="D223" s="45" t="s">
        <v>15</v>
      </c>
      <c r="E223" s="45"/>
      <c r="F223" s="29">
        <v>113</v>
      </c>
      <c r="G223" s="29">
        <v>121</v>
      </c>
      <c r="H223" s="29">
        <v>114</v>
      </c>
      <c r="I223" s="29">
        <v>128</v>
      </c>
      <c r="J223" s="29">
        <v>115</v>
      </c>
      <c r="K223" s="29">
        <v>120</v>
      </c>
      <c r="L223" s="29">
        <v>123</v>
      </c>
      <c r="M223" s="29">
        <v>127</v>
      </c>
      <c r="N223" s="29">
        <v>124</v>
      </c>
      <c r="O223" s="29">
        <v>124</v>
      </c>
    </row>
    <row r="224" spans="1:35">
      <c r="D224" s="45" t="s">
        <v>169</v>
      </c>
      <c r="E224" s="45"/>
      <c r="F224" s="29">
        <v>14</v>
      </c>
      <c r="G224" s="29">
        <v>6</v>
      </c>
      <c r="H224" s="29">
        <v>3</v>
      </c>
      <c r="I224" s="29">
        <v>24</v>
      </c>
      <c r="J224" s="29">
        <v>38</v>
      </c>
      <c r="K224" s="29">
        <v>31</v>
      </c>
      <c r="L224" s="29">
        <v>25</v>
      </c>
      <c r="M224" s="29">
        <v>24</v>
      </c>
      <c r="N224" s="29">
        <v>23</v>
      </c>
      <c r="O224" s="29">
        <v>23</v>
      </c>
      <c r="P224" s="18"/>
    </row>
    <row r="225" spans="1:35">
      <c r="D225" s="45" t="s">
        <v>137</v>
      </c>
      <c r="E225" s="45"/>
      <c r="F225" s="29">
        <v>45</v>
      </c>
      <c r="G225" s="29">
        <v>45</v>
      </c>
      <c r="H225" s="29">
        <v>0</v>
      </c>
      <c r="I225" s="29">
        <v>0</v>
      </c>
      <c r="J225" s="29">
        <v>0</v>
      </c>
      <c r="K225" s="29">
        <v>0</v>
      </c>
      <c r="L225" s="29">
        <v>0</v>
      </c>
      <c r="M225" s="29">
        <v>0</v>
      </c>
      <c r="N225" s="29">
        <v>0</v>
      </c>
      <c r="O225" s="29">
        <v>0</v>
      </c>
      <c r="P225" s="19"/>
    </row>
    <row r="226" spans="1:35">
      <c r="D226" s="26" t="s">
        <v>153</v>
      </c>
      <c r="E226" s="45"/>
      <c r="F226" s="29">
        <v>0</v>
      </c>
      <c r="G226" s="29">
        <v>137</v>
      </c>
      <c r="H226" s="29">
        <v>0</v>
      </c>
      <c r="I226" s="29">
        <v>3</v>
      </c>
      <c r="J226" s="29">
        <v>14</v>
      </c>
      <c r="K226" s="29">
        <v>11</v>
      </c>
      <c r="L226" s="29">
        <v>0</v>
      </c>
      <c r="M226" s="29">
        <v>0</v>
      </c>
      <c r="N226" s="29">
        <v>0</v>
      </c>
      <c r="O226" s="29">
        <v>0</v>
      </c>
      <c r="P226" s="19"/>
    </row>
    <row r="227" spans="1:35" s="88" customFormat="1" ht="18.75">
      <c r="A227" s="142"/>
      <c r="B227" s="50"/>
      <c r="C227" s="50"/>
      <c r="D227" s="45" t="s">
        <v>192</v>
      </c>
      <c r="E227" s="45"/>
      <c r="F227" s="29">
        <v>785</v>
      </c>
      <c r="G227" s="29">
        <v>583</v>
      </c>
      <c r="H227" s="29">
        <v>709</v>
      </c>
      <c r="I227" s="29">
        <v>788</v>
      </c>
      <c r="J227" s="29">
        <v>778</v>
      </c>
      <c r="K227" s="29">
        <v>513</v>
      </c>
      <c r="L227" s="29">
        <v>428</v>
      </c>
      <c r="M227" s="29">
        <v>400</v>
      </c>
      <c r="N227" s="29">
        <v>387</v>
      </c>
      <c r="O227" s="29">
        <v>382</v>
      </c>
      <c r="P227" s="19"/>
      <c r="Q227" s="26"/>
      <c r="R227" s="26"/>
      <c r="S227" s="26"/>
      <c r="T227" s="26"/>
      <c r="U227" s="26"/>
      <c r="V227" s="44"/>
      <c r="W227" s="26"/>
      <c r="X227" s="26"/>
      <c r="Y227" s="26"/>
      <c r="Z227" s="26"/>
      <c r="AA227" s="26"/>
      <c r="AB227" s="26"/>
      <c r="AC227" s="26"/>
      <c r="AD227" s="26"/>
      <c r="AE227" s="26"/>
      <c r="AF227" s="26"/>
      <c r="AG227" s="26"/>
      <c r="AH227" s="26"/>
      <c r="AI227" s="26"/>
    </row>
    <row r="228" spans="1:35" s="88" customFormat="1" ht="16.5" thickBot="1">
      <c r="A228" s="142"/>
      <c r="B228" s="50"/>
      <c r="C228" s="50"/>
      <c r="D228" s="45"/>
      <c r="E228" s="45"/>
      <c r="F228" s="86"/>
      <c r="G228" s="86"/>
      <c r="H228" s="86"/>
      <c r="I228" s="86"/>
      <c r="J228" s="86"/>
      <c r="K228" s="86"/>
      <c r="L228" s="86"/>
      <c r="M228" s="86"/>
      <c r="N228" s="86"/>
      <c r="O228" s="86"/>
      <c r="P228" s="20"/>
      <c r="Q228" s="26"/>
      <c r="R228" s="26"/>
      <c r="S228" s="26"/>
      <c r="T228" s="26"/>
      <c r="U228" s="26"/>
      <c r="V228" s="44"/>
      <c r="W228" s="26"/>
      <c r="X228" s="26"/>
      <c r="Y228" s="26"/>
      <c r="Z228" s="26"/>
      <c r="AA228" s="26"/>
      <c r="AB228" s="26"/>
    </row>
    <row r="229" spans="1:35" s="135" customFormat="1" ht="18" customHeight="1" thickBot="1">
      <c r="A229" s="148"/>
      <c r="B229" s="141"/>
      <c r="C229" s="141"/>
      <c r="D229" s="161" t="s">
        <v>65</v>
      </c>
      <c r="E229" s="161"/>
      <c r="F229" s="139">
        <f t="shared" ref="F229:O229" si="29">SUM(F218:F228)</f>
        <v>6083</v>
      </c>
      <c r="G229" s="139">
        <f t="shared" si="29"/>
        <v>5754</v>
      </c>
      <c r="H229" s="139">
        <f t="shared" si="29"/>
        <v>5720</v>
      </c>
      <c r="I229" s="139">
        <f t="shared" si="29"/>
        <v>6806</v>
      </c>
      <c r="J229" s="139">
        <f t="shared" si="29"/>
        <v>8468</v>
      </c>
      <c r="K229" s="139">
        <f t="shared" si="29"/>
        <v>7114</v>
      </c>
      <c r="L229" s="139">
        <f t="shared" si="29"/>
        <v>6752</v>
      </c>
      <c r="M229" s="139">
        <f t="shared" si="29"/>
        <v>5915</v>
      </c>
      <c r="N229" s="139">
        <f t="shared" si="29"/>
        <v>5804</v>
      </c>
      <c r="O229" s="139">
        <f t="shared" si="29"/>
        <v>5839</v>
      </c>
      <c r="P229" s="24">
        <v>4829</v>
      </c>
      <c r="V229" s="138"/>
    </row>
    <row r="230" spans="1:35">
      <c r="D230" s="40" t="s">
        <v>50</v>
      </c>
      <c r="E230" s="41"/>
      <c r="F230" s="31"/>
      <c r="G230" s="31"/>
      <c r="H230" s="31"/>
      <c r="I230" s="31"/>
      <c r="J230" s="31"/>
      <c r="K230" s="31"/>
      <c r="L230" s="31"/>
      <c r="M230" s="31"/>
      <c r="N230" s="31"/>
      <c r="O230" s="31"/>
      <c r="P230" s="21"/>
      <c r="Q230" s="88"/>
      <c r="R230" s="88"/>
      <c r="S230" s="88"/>
      <c r="T230" s="88"/>
      <c r="U230" s="88"/>
      <c r="V230" s="116"/>
      <c r="W230" s="88"/>
      <c r="X230" s="88"/>
      <c r="Y230" s="88"/>
      <c r="Z230" s="88"/>
      <c r="AA230" s="88"/>
      <c r="AB230" s="88"/>
    </row>
    <row r="231" spans="1:35">
      <c r="D231" s="45" t="s">
        <v>193</v>
      </c>
      <c r="E231" s="131"/>
      <c r="F231" s="131"/>
      <c r="G231" s="131"/>
      <c r="H231" s="131"/>
      <c r="I231" s="131"/>
      <c r="J231" s="131"/>
      <c r="K231" s="131"/>
      <c r="L231" s="132"/>
      <c r="M231" s="132"/>
      <c r="N231" s="132"/>
      <c r="O231" s="132"/>
      <c r="P231" s="132"/>
    </row>
    <row r="232" spans="1:35">
      <c r="D232" s="45" t="s">
        <v>216</v>
      </c>
    </row>
    <row r="233" spans="1:35">
      <c r="D233" s="45"/>
      <c r="E233" s="131"/>
      <c r="F233" s="131"/>
      <c r="G233" s="131"/>
      <c r="H233" s="131"/>
      <c r="I233" s="131"/>
      <c r="J233" s="131"/>
      <c r="K233" s="131"/>
      <c r="L233" s="132"/>
      <c r="M233" s="132"/>
      <c r="N233" s="132"/>
      <c r="O233" s="132"/>
      <c r="P233" s="132"/>
    </row>
    <row r="234" spans="1:35" ht="18">
      <c r="D234" s="110" t="s">
        <v>77</v>
      </c>
      <c r="E234" s="40"/>
      <c r="F234" s="131"/>
      <c r="G234" s="131"/>
      <c r="H234" s="131"/>
      <c r="I234" s="131"/>
      <c r="J234" s="29"/>
      <c r="K234" s="29"/>
      <c r="L234" s="29"/>
      <c r="M234" s="29"/>
      <c r="N234" s="29"/>
      <c r="O234" s="26"/>
      <c r="P234" s="131"/>
    </row>
    <row r="235" spans="1:35" s="64" customFormat="1">
      <c r="A235" s="146" t="s">
        <v>122</v>
      </c>
      <c r="B235" s="50"/>
      <c r="C235" s="50"/>
      <c r="D235" s="131"/>
      <c r="E235" s="132"/>
      <c r="F235" s="132"/>
      <c r="G235" s="132"/>
      <c r="H235" s="132"/>
      <c r="I235" s="132"/>
      <c r="J235" s="132"/>
      <c r="K235" s="132"/>
      <c r="L235" s="132"/>
      <c r="M235" s="132"/>
      <c r="N235" s="132"/>
      <c r="O235" s="132"/>
      <c r="P235" s="16"/>
      <c r="Q235" s="26"/>
      <c r="R235" s="26"/>
      <c r="S235" s="26"/>
      <c r="T235" s="26"/>
      <c r="U235" s="26"/>
      <c r="V235" s="44"/>
      <c r="W235" s="26"/>
      <c r="X235" s="26"/>
      <c r="Y235" s="26"/>
      <c r="Z235" s="26"/>
      <c r="AA235" s="26"/>
      <c r="AB235" s="26"/>
      <c r="AC235" s="26"/>
      <c r="AD235" s="26"/>
      <c r="AE235" s="26"/>
      <c r="AF235" s="26"/>
      <c r="AG235" s="26"/>
      <c r="AH235" s="26"/>
      <c r="AI235" s="26"/>
    </row>
    <row r="236" spans="1:35">
      <c r="D236" s="43" t="s">
        <v>42</v>
      </c>
      <c r="E236" s="43"/>
      <c r="P236" s="17"/>
      <c r="AC236" s="64"/>
      <c r="AD236" s="64"/>
      <c r="AE236" s="64"/>
      <c r="AF236" s="64"/>
      <c r="AG236" s="64"/>
      <c r="AH236" s="64"/>
      <c r="AI236" s="64"/>
    </row>
    <row r="237" spans="1:35">
      <c r="A237" s="147"/>
      <c r="D237" s="47" t="s">
        <v>50</v>
      </c>
      <c r="E237" s="48"/>
      <c r="F237" s="32" t="str">
        <f>F$35</f>
        <v>2020</v>
      </c>
      <c r="G237" s="32" t="str">
        <f t="shared" ref="G237:O237" si="30">G$35</f>
        <v>2021</v>
      </c>
      <c r="H237" s="32" t="str">
        <f t="shared" si="30"/>
        <v>2022</v>
      </c>
      <c r="I237" s="32" t="str">
        <f t="shared" si="30"/>
        <v>2023</v>
      </c>
      <c r="J237" s="32" t="str">
        <f t="shared" si="30"/>
        <v>2024</v>
      </c>
      <c r="K237" s="32" t="str">
        <f t="shared" si="30"/>
        <v>2025</v>
      </c>
      <c r="L237" s="32" t="str">
        <f t="shared" si="30"/>
        <v>2026</v>
      </c>
      <c r="M237" s="32" t="str">
        <f t="shared" si="30"/>
        <v>2027</v>
      </c>
      <c r="N237" s="32" t="str">
        <f t="shared" si="30"/>
        <v>2028</v>
      </c>
      <c r="O237" s="32" t="str">
        <f t="shared" si="30"/>
        <v>2029</v>
      </c>
      <c r="Y237" s="64"/>
      <c r="Z237" s="64"/>
      <c r="AA237" s="64"/>
      <c r="AB237" s="64"/>
    </row>
    <row r="238" spans="1:35">
      <c r="B238" s="114"/>
      <c r="C238" s="114"/>
      <c r="D238" s="129" t="s">
        <v>69</v>
      </c>
      <c r="E238" s="66"/>
      <c r="F238" s="85" t="s">
        <v>0</v>
      </c>
      <c r="G238" s="85" t="s">
        <v>0</v>
      </c>
      <c r="H238" s="85" t="s">
        <v>0</v>
      </c>
      <c r="I238" s="85" t="s">
        <v>0</v>
      </c>
      <c r="J238" s="85" t="s">
        <v>0</v>
      </c>
      <c r="K238" s="89" t="str">
        <f>$K$54</f>
        <v>Forecast</v>
      </c>
      <c r="L238" s="85" t="s">
        <v>1</v>
      </c>
      <c r="M238" s="85" t="s">
        <v>1</v>
      </c>
      <c r="N238" s="85" t="s">
        <v>1</v>
      </c>
      <c r="O238" s="85" t="s">
        <v>1</v>
      </c>
      <c r="P238" s="128"/>
      <c r="Q238" s="64"/>
      <c r="R238" s="64"/>
      <c r="S238" s="64"/>
      <c r="T238" s="64"/>
      <c r="U238" s="64"/>
      <c r="V238" s="131"/>
      <c r="W238" s="64"/>
      <c r="X238" s="64"/>
    </row>
    <row r="239" spans="1:35">
      <c r="D239" s="45"/>
      <c r="E239" s="45"/>
      <c r="O239" s="26"/>
      <c r="P239" s="18"/>
    </row>
    <row r="240" spans="1:35" ht="17.649999999999999" customHeight="1">
      <c r="D240" s="45" t="s">
        <v>16</v>
      </c>
      <c r="F240" s="29">
        <v>1997</v>
      </c>
      <c r="G240" s="29">
        <v>2079</v>
      </c>
      <c r="H240" s="29">
        <v>2206</v>
      </c>
      <c r="I240" s="29">
        <v>2476</v>
      </c>
      <c r="J240" s="29">
        <v>2630</v>
      </c>
      <c r="K240" s="29">
        <v>2697</v>
      </c>
      <c r="L240" s="29">
        <v>2552</v>
      </c>
      <c r="M240" s="29">
        <v>2527</v>
      </c>
      <c r="N240" s="29">
        <v>2351</v>
      </c>
      <c r="O240" s="29">
        <v>2353</v>
      </c>
      <c r="P240" s="18"/>
    </row>
    <row r="241" spans="1:35">
      <c r="D241" s="45" t="s">
        <v>18</v>
      </c>
      <c r="F241" s="29">
        <v>1527</v>
      </c>
      <c r="G241" s="29">
        <v>1641</v>
      </c>
      <c r="H241" s="29">
        <v>1645</v>
      </c>
      <c r="I241" s="29">
        <v>1798</v>
      </c>
      <c r="J241" s="29">
        <v>1952</v>
      </c>
      <c r="K241" s="29">
        <v>2086</v>
      </c>
      <c r="L241" s="29">
        <v>2135</v>
      </c>
      <c r="M241" s="29">
        <v>2124</v>
      </c>
      <c r="N241" s="29">
        <v>2119</v>
      </c>
      <c r="O241" s="29">
        <v>2122</v>
      </c>
      <c r="P241" s="18"/>
    </row>
    <row r="242" spans="1:35">
      <c r="D242" s="45" t="s">
        <v>17</v>
      </c>
      <c r="F242" s="29">
        <v>591</v>
      </c>
      <c r="G242" s="29">
        <v>642</v>
      </c>
      <c r="H242" s="29">
        <v>704</v>
      </c>
      <c r="I242" s="29">
        <v>748</v>
      </c>
      <c r="J242" s="29">
        <v>814</v>
      </c>
      <c r="K242" s="29">
        <v>829</v>
      </c>
      <c r="L242" s="29">
        <v>807</v>
      </c>
      <c r="M242" s="29">
        <v>807</v>
      </c>
      <c r="N242" s="29">
        <v>805</v>
      </c>
      <c r="O242" s="29">
        <v>787</v>
      </c>
      <c r="P242" s="18"/>
    </row>
    <row r="243" spans="1:35" ht="18.75">
      <c r="D243" s="45" t="s">
        <v>222</v>
      </c>
      <c r="F243" s="29">
        <v>201</v>
      </c>
      <c r="G243" s="29">
        <v>182</v>
      </c>
      <c r="H243" s="29">
        <v>200</v>
      </c>
      <c r="I243" s="29">
        <v>190</v>
      </c>
      <c r="J243" s="29">
        <v>197</v>
      </c>
      <c r="K243" s="29">
        <v>242</v>
      </c>
      <c r="L243" s="29">
        <v>247</v>
      </c>
      <c r="M243" s="29">
        <v>248</v>
      </c>
      <c r="N243" s="29">
        <v>248</v>
      </c>
      <c r="O243" s="29">
        <v>248</v>
      </c>
      <c r="P243" s="18"/>
    </row>
    <row r="244" spans="1:35" ht="18.75">
      <c r="D244" s="45" t="s">
        <v>223</v>
      </c>
      <c r="F244" s="29">
        <v>163</v>
      </c>
      <c r="G244" s="29">
        <v>178</v>
      </c>
      <c r="H244" s="29">
        <v>152</v>
      </c>
      <c r="I244" s="29">
        <v>231</v>
      </c>
      <c r="J244" s="29">
        <v>235</v>
      </c>
      <c r="K244" s="29">
        <v>258</v>
      </c>
      <c r="L244" s="29">
        <v>242</v>
      </c>
      <c r="M244" s="29">
        <v>244</v>
      </c>
      <c r="N244" s="29">
        <v>243</v>
      </c>
      <c r="O244" s="29">
        <v>243</v>
      </c>
      <c r="P244" s="20"/>
    </row>
    <row r="245" spans="1:35">
      <c r="D245" s="45"/>
      <c r="E245" s="45"/>
      <c r="F245" s="29"/>
      <c r="G245" s="26"/>
      <c r="H245" s="26"/>
      <c r="I245" s="26"/>
      <c r="J245" s="26"/>
      <c r="K245" s="26"/>
      <c r="L245" s="26"/>
      <c r="M245" s="26"/>
      <c r="N245" s="26"/>
      <c r="O245" s="26"/>
      <c r="P245" s="26" t="s">
        <v>50</v>
      </c>
    </row>
    <row r="246" spans="1:35" s="135" customFormat="1" ht="18" customHeight="1" thickBot="1">
      <c r="A246" s="148"/>
      <c r="B246" s="141"/>
      <c r="C246" s="141"/>
      <c r="D246" s="161" t="s">
        <v>2</v>
      </c>
      <c r="E246" s="161"/>
      <c r="F246" s="139">
        <f>SUM(F240:F244)</f>
        <v>4479</v>
      </c>
      <c r="G246" s="139">
        <f t="shared" ref="G246:H246" si="31">SUM(G240:G244)</f>
        <v>4722</v>
      </c>
      <c r="H246" s="139">
        <f t="shared" si="31"/>
        <v>4907</v>
      </c>
      <c r="I246" s="139">
        <f>SUM(I240:I244)</f>
        <v>5443</v>
      </c>
      <c r="J246" s="139">
        <f>SUM(J240:J244)</f>
        <v>5828</v>
      </c>
      <c r="K246" s="139">
        <f t="shared" ref="K246:O246" si="32">SUM(K240:K244)</f>
        <v>6112</v>
      </c>
      <c r="L246" s="139">
        <f t="shared" si="32"/>
        <v>5983</v>
      </c>
      <c r="M246" s="139">
        <f t="shared" si="32"/>
        <v>5950</v>
      </c>
      <c r="N246" s="139">
        <f t="shared" si="32"/>
        <v>5766</v>
      </c>
      <c r="O246" s="139">
        <f t="shared" si="32"/>
        <v>5753</v>
      </c>
      <c r="P246" s="24"/>
      <c r="V246" s="138"/>
    </row>
    <row r="247" spans="1:35">
      <c r="D247" s="45"/>
      <c r="E247" s="45"/>
      <c r="O247" s="26"/>
      <c r="P247" s="18"/>
    </row>
    <row r="248" spans="1:35">
      <c r="D248" s="45" t="s">
        <v>19</v>
      </c>
      <c r="E248" s="45"/>
      <c r="F248" s="29">
        <v>419</v>
      </c>
      <c r="G248" s="29">
        <v>477</v>
      </c>
      <c r="H248" s="29">
        <v>537</v>
      </c>
      <c r="I248" s="29">
        <v>712</v>
      </c>
      <c r="J248" s="29">
        <v>646</v>
      </c>
      <c r="K248" s="29">
        <v>700</v>
      </c>
      <c r="L248" s="29">
        <v>659</v>
      </c>
      <c r="M248" s="29">
        <v>640</v>
      </c>
      <c r="N248" s="29">
        <v>639</v>
      </c>
      <c r="O248" s="29">
        <v>640</v>
      </c>
      <c r="P248" s="19"/>
    </row>
    <row r="249" spans="1:35">
      <c r="D249" s="45" t="s">
        <v>8</v>
      </c>
      <c r="E249" s="45"/>
      <c r="F249" s="29">
        <v>13</v>
      </c>
      <c r="G249" s="29">
        <v>3</v>
      </c>
      <c r="H249" s="29">
        <v>0</v>
      </c>
      <c r="I249" s="29">
        <v>10</v>
      </c>
      <c r="J249" s="29">
        <v>53</v>
      </c>
      <c r="K249" s="29">
        <v>45</v>
      </c>
      <c r="L249" s="29">
        <v>42</v>
      </c>
      <c r="M249" s="29">
        <v>42</v>
      </c>
      <c r="N249" s="29">
        <v>42</v>
      </c>
      <c r="O249" s="29">
        <v>42</v>
      </c>
      <c r="P249" s="20"/>
    </row>
    <row r="250" spans="1:35" ht="16.5" thickBot="1">
      <c r="D250" s="45"/>
      <c r="E250" s="45"/>
      <c r="F250" s="86"/>
      <c r="G250" s="86"/>
      <c r="H250" s="86"/>
      <c r="I250" s="86"/>
      <c r="J250" s="86"/>
      <c r="K250" s="86"/>
      <c r="L250" s="86"/>
      <c r="M250" s="86"/>
      <c r="N250" s="86"/>
      <c r="O250" s="86"/>
    </row>
    <row r="251" spans="1:35" s="135" customFormat="1" ht="18" customHeight="1" thickBot="1">
      <c r="A251" s="148"/>
      <c r="B251" s="141"/>
      <c r="C251" s="141"/>
      <c r="D251" s="161" t="s">
        <v>42</v>
      </c>
      <c r="E251" s="161"/>
      <c r="F251" s="139">
        <f>SUM(F246:F250)</f>
        <v>4911</v>
      </c>
      <c r="G251" s="139">
        <f t="shared" ref="G251:O251" si="33">SUM(G246:G250)</f>
        <v>5202</v>
      </c>
      <c r="H251" s="139">
        <f t="shared" si="33"/>
        <v>5444</v>
      </c>
      <c r="I251" s="139">
        <f t="shared" si="33"/>
        <v>6165</v>
      </c>
      <c r="J251" s="139">
        <f t="shared" si="33"/>
        <v>6527</v>
      </c>
      <c r="K251" s="139">
        <f t="shared" si="33"/>
        <v>6857</v>
      </c>
      <c r="L251" s="139">
        <f t="shared" si="33"/>
        <v>6684</v>
      </c>
      <c r="M251" s="139">
        <f t="shared" si="33"/>
        <v>6632</v>
      </c>
      <c r="N251" s="139">
        <f t="shared" si="33"/>
        <v>6447</v>
      </c>
      <c r="O251" s="139">
        <f t="shared" si="33"/>
        <v>6435</v>
      </c>
      <c r="P251" s="24"/>
      <c r="V251" s="138"/>
    </row>
    <row r="252" spans="1:35">
      <c r="D252" s="45"/>
      <c r="E252" s="45"/>
    </row>
    <row r="253" spans="1:35" s="113" customFormat="1">
      <c r="A253" s="142"/>
      <c r="D253" s="45" t="s">
        <v>193</v>
      </c>
      <c r="Z253" s="26"/>
      <c r="AA253" s="26"/>
      <c r="AB253" s="26"/>
      <c r="AC253" s="26"/>
      <c r="AD253" s="26"/>
      <c r="AE253" s="26"/>
      <c r="AF253" s="26"/>
      <c r="AG253" s="26"/>
      <c r="AH253" s="26"/>
      <c r="AI253" s="26"/>
    </row>
    <row r="254" spans="1:35">
      <c r="AC254" s="113"/>
      <c r="AD254" s="113"/>
      <c r="AE254" s="113"/>
      <c r="AF254" s="113"/>
      <c r="AG254" s="113"/>
      <c r="AH254" s="113"/>
      <c r="AI254" s="113"/>
    </row>
    <row r="255" spans="1:35" s="64" customFormat="1" ht="18">
      <c r="A255" s="142"/>
      <c r="B255" s="50"/>
      <c r="C255" s="50"/>
      <c r="D255" s="110" t="s">
        <v>77</v>
      </c>
      <c r="E255" s="45"/>
      <c r="F255" s="28"/>
      <c r="G255" s="28"/>
      <c r="H255" s="28"/>
      <c r="I255" s="28"/>
      <c r="J255" s="28"/>
      <c r="K255" s="28"/>
      <c r="L255" s="28"/>
      <c r="M255" s="28"/>
      <c r="N255" s="28"/>
      <c r="O255" s="28"/>
      <c r="P255" s="21"/>
      <c r="Q255" s="26"/>
      <c r="R255" s="26"/>
      <c r="S255" s="26"/>
      <c r="T255" s="26"/>
      <c r="U255" s="26"/>
      <c r="V255" s="44"/>
      <c r="W255" s="26"/>
      <c r="X255" s="26"/>
      <c r="Y255" s="26"/>
      <c r="Z255" s="113"/>
      <c r="AA255" s="113"/>
      <c r="AB255" s="113"/>
      <c r="AC255" s="26"/>
      <c r="AD255" s="26"/>
      <c r="AE255" s="26"/>
      <c r="AF255" s="26"/>
      <c r="AG255" s="26"/>
      <c r="AH255" s="26"/>
      <c r="AI255" s="26"/>
    </row>
    <row r="256" spans="1:35">
      <c r="D256" s="45"/>
      <c r="E256" s="45"/>
      <c r="P256" s="21"/>
      <c r="AC256" s="64"/>
      <c r="AD256" s="64"/>
      <c r="AE256" s="64"/>
      <c r="AF256" s="64"/>
      <c r="AG256" s="64"/>
      <c r="AH256" s="64"/>
      <c r="AI256" s="64"/>
    </row>
    <row r="257" spans="1:28">
      <c r="A257" s="146" t="s">
        <v>123</v>
      </c>
      <c r="D257" s="40"/>
      <c r="E257" s="41"/>
      <c r="F257" s="31"/>
      <c r="G257" s="31"/>
      <c r="H257" s="31"/>
      <c r="I257" s="31"/>
      <c r="J257" s="31"/>
      <c r="K257" s="31"/>
      <c r="L257" s="31"/>
      <c r="M257" s="31"/>
      <c r="N257" s="31"/>
      <c r="O257" s="31"/>
      <c r="Y257" s="113"/>
      <c r="Z257" s="64"/>
      <c r="AA257" s="64"/>
      <c r="AB257" s="64"/>
    </row>
    <row r="258" spans="1:28">
      <c r="D258" s="43" t="s">
        <v>44</v>
      </c>
      <c r="E258" s="43"/>
      <c r="P258" s="17"/>
      <c r="Q258" s="113"/>
      <c r="R258" s="113"/>
      <c r="S258" s="113"/>
      <c r="T258" s="113"/>
      <c r="U258" s="113"/>
      <c r="V258" s="48"/>
      <c r="W258" s="113"/>
      <c r="X258" s="113"/>
    </row>
    <row r="259" spans="1:28">
      <c r="A259" s="147"/>
      <c r="D259" s="47"/>
      <c r="E259" s="48"/>
      <c r="F259" s="32" t="str">
        <f>F$35</f>
        <v>2020</v>
      </c>
      <c r="G259" s="32" t="str">
        <f t="shared" ref="G259:O259" si="34">G$35</f>
        <v>2021</v>
      </c>
      <c r="H259" s="32" t="str">
        <f t="shared" si="34"/>
        <v>2022</v>
      </c>
      <c r="I259" s="32" t="str">
        <f t="shared" si="34"/>
        <v>2023</v>
      </c>
      <c r="J259" s="32" t="str">
        <f t="shared" si="34"/>
        <v>2024</v>
      </c>
      <c r="K259" s="32" t="str">
        <f t="shared" si="34"/>
        <v>2025</v>
      </c>
      <c r="L259" s="32" t="str">
        <f t="shared" si="34"/>
        <v>2026</v>
      </c>
      <c r="M259" s="32" t="str">
        <f t="shared" si="34"/>
        <v>2027</v>
      </c>
      <c r="N259" s="32" t="str">
        <f t="shared" si="34"/>
        <v>2028</v>
      </c>
      <c r="O259" s="32" t="str">
        <f t="shared" si="34"/>
        <v>2029</v>
      </c>
      <c r="Y259" s="64"/>
    </row>
    <row r="260" spans="1:28">
      <c r="B260" s="114"/>
      <c r="C260" s="114"/>
      <c r="D260" s="129" t="s">
        <v>69</v>
      </c>
      <c r="E260" s="66"/>
      <c r="F260" s="85" t="s">
        <v>0</v>
      </c>
      <c r="G260" s="85" t="s">
        <v>0</v>
      </c>
      <c r="H260" s="85" t="s">
        <v>0</v>
      </c>
      <c r="I260" s="85" t="s">
        <v>0</v>
      </c>
      <c r="J260" s="85" t="s">
        <v>0</v>
      </c>
      <c r="K260" s="89" t="str">
        <f>$K$54</f>
        <v>Forecast</v>
      </c>
      <c r="L260" s="85" t="s">
        <v>1</v>
      </c>
      <c r="M260" s="85" t="s">
        <v>1</v>
      </c>
      <c r="N260" s="85" t="s">
        <v>1</v>
      </c>
      <c r="O260" s="85" t="s">
        <v>1</v>
      </c>
      <c r="P260" s="128"/>
      <c r="Q260" s="64"/>
      <c r="R260" s="64"/>
      <c r="S260" s="64"/>
      <c r="T260" s="64"/>
      <c r="U260" s="64"/>
      <c r="V260" s="131"/>
      <c r="W260" s="64"/>
      <c r="X260" s="64"/>
    </row>
    <row r="261" spans="1:28">
      <c r="D261" s="45"/>
      <c r="E261" s="45"/>
      <c r="O261" s="26"/>
      <c r="P261" s="18"/>
    </row>
    <row r="262" spans="1:28">
      <c r="D262" s="45" t="s">
        <v>7</v>
      </c>
      <c r="E262" s="45"/>
      <c r="F262" s="29">
        <v>70</v>
      </c>
      <c r="G262" s="29">
        <v>73</v>
      </c>
      <c r="H262" s="29">
        <v>82</v>
      </c>
      <c r="I262" s="29">
        <v>124</v>
      </c>
      <c r="J262" s="29">
        <v>105</v>
      </c>
      <c r="K262" s="29">
        <v>120</v>
      </c>
      <c r="L262" s="29">
        <v>107</v>
      </c>
      <c r="M262" s="29">
        <v>81</v>
      </c>
      <c r="N262" s="29">
        <v>81</v>
      </c>
      <c r="O262" s="29">
        <v>81</v>
      </c>
      <c r="P262" s="18"/>
    </row>
    <row r="263" spans="1:28">
      <c r="D263" s="26" t="s">
        <v>151</v>
      </c>
      <c r="E263" s="45"/>
      <c r="F263" s="29">
        <v>2719</v>
      </c>
      <c r="G263" s="29">
        <v>3122</v>
      </c>
      <c r="H263" s="29">
        <v>2782</v>
      </c>
      <c r="I263" s="29">
        <v>2212</v>
      </c>
      <c r="J263" s="29">
        <v>3311</v>
      </c>
      <c r="K263" s="29">
        <v>4068</v>
      </c>
      <c r="L263" s="29">
        <v>4060</v>
      </c>
      <c r="M263" s="29">
        <v>3949</v>
      </c>
      <c r="N263" s="29">
        <v>4103</v>
      </c>
      <c r="O263" s="29">
        <v>4597</v>
      </c>
      <c r="P263" s="18"/>
    </row>
    <row r="264" spans="1:28">
      <c r="D264" s="45" t="s">
        <v>177</v>
      </c>
      <c r="E264" s="45"/>
      <c r="F264" s="29">
        <v>3</v>
      </c>
      <c r="G264" s="29">
        <v>13</v>
      </c>
      <c r="H264" s="29">
        <v>310</v>
      </c>
      <c r="I264" s="29">
        <v>567</v>
      </c>
      <c r="J264" s="29">
        <v>745</v>
      </c>
      <c r="K264" s="29">
        <v>1078</v>
      </c>
      <c r="L264" s="29">
        <v>461</v>
      </c>
      <c r="M264" s="29">
        <v>111</v>
      </c>
      <c r="N264" s="29">
        <v>181</v>
      </c>
      <c r="O264" s="29">
        <v>84</v>
      </c>
      <c r="P264" s="25"/>
    </row>
    <row r="265" spans="1:28">
      <c r="D265" s="45" t="s">
        <v>161</v>
      </c>
      <c r="E265" s="45"/>
      <c r="F265" s="29">
        <v>78</v>
      </c>
      <c r="G265" s="29">
        <v>570</v>
      </c>
      <c r="H265" s="29">
        <v>554</v>
      </c>
      <c r="I265" s="29">
        <v>197</v>
      </c>
      <c r="J265" s="29">
        <v>89</v>
      </c>
      <c r="K265" s="29">
        <v>89</v>
      </c>
      <c r="L265" s="29">
        <v>0</v>
      </c>
      <c r="M265" s="29">
        <v>0</v>
      </c>
      <c r="N265" s="29">
        <v>0</v>
      </c>
      <c r="O265" s="29">
        <v>0</v>
      </c>
      <c r="P265" s="20"/>
    </row>
    <row r="266" spans="1:28">
      <c r="D266" s="45" t="s">
        <v>156</v>
      </c>
      <c r="E266" s="45"/>
      <c r="F266" s="29">
        <v>0</v>
      </c>
      <c r="G266" s="29">
        <v>0</v>
      </c>
      <c r="H266" s="29">
        <v>0</v>
      </c>
      <c r="I266" s="29">
        <v>250</v>
      </c>
      <c r="J266" s="29">
        <v>312</v>
      </c>
      <c r="K266" s="29">
        <v>310</v>
      </c>
      <c r="L266" s="29">
        <v>139</v>
      </c>
      <c r="M266" s="29">
        <v>0</v>
      </c>
      <c r="N266" s="29">
        <v>0</v>
      </c>
      <c r="O266" s="29">
        <v>0</v>
      </c>
      <c r="P266" s="20"/>
    </row>
    <row r="267" spans="1:28" ht="30.75">
      <c r="D267" s="64" t="s">
        <v>171</v>
      </c>
      <c r="E267" s="45"/>
      <c r="F267" s="29">
        <v>0</v>
      </c>
      <c r="G267" s="29">
        <v>322</v>
      </c>
      <c r="H267" s="29">
        <v>128</v>
      </c>
      <c r="I267" s="29">
        <v>18</v>
      </c>
      <c r="J267" s="29">
        <v>19</v>
      </c>
      <c r="K267" s="29">
        <v>47</v>
      </c>
      <c r="L267" s="29">
        <v>0</v>
      </c>
      <c r="M267" s="29">
        <v>0</v>
      </c>
      <c r="N267" s="29">
        <v>0</v>
      </c>
      <c r="O267" s="29">
        <v>0</v>
      </c>
      <c r="P267" s="20"/>
    </row>
    <row r="268" spans="1:28">
      <c r="D268" s="26" t="s">
        <v>152</v>
      </c>
      <c r="E268" s="45"/>
      <c r="F268" s="29"/>
      <c r="G268" s="29">
        <v>1035</v>
      </c>
      <c r="H268" s="29">
        <v>0</v>
      </c>
      <c r="I268" s="29">
        <v>0</v>
      </c>
      <c r="J268" s="29">
        <v>326</v>
      </c>
      <c r="K268" s="29">
        <v>0</v>
      </c>
      <c r="L268" s="29">
        <v>0</v>
      </c>
      <c r="M268" s="29">
        <v>0</v>
      </c>
      <c r="N268" s="29">
        <v>0</v>
      </c>
      <c r="O268" s="29">
        <v>0</v>
      </c>
      <c r="P268" s="20"/>
    </row>
    <row r="269" spans="1:28" ht="18.75">
      <c r="D269" s="45" t="s">
        <v>178</v>
      </c>
      <c r="E269" s="45"/>
      <c r="F269" s="29"/>
      <c r="G269" s="29"/>
      <c r="H269" s="29">
        <v>411</v>
      </c>
      <c r="I269" s="29">
        <v>1613</v>
      </c>
      <c r="J269" s="29">
        <v>0</v>
      </c>
      <c r="K269" s="29">
        <v>0</v>
      </c>
      <c r="L269" s="29">
        <v>0</v>
      </c>
      <c r="M269" s="29">
        <v>0</v>
      </c>
      <c r="N269" s="29">
        <v>0</v>
      </c>
      <c r="O269" s="29">
        <v>0</v>
      </c>
      <c r="P269" s="20"/>
    </row>
    <row r="270" spans="1:28">
      <c r="D270" s="45" t="s">
        <v>3</v>
      </c>
      <c r="E270" s="45"/>
      <c r="F270" s="29">
        <v>145</v>
      </c>
      <c r="G270" s="29">
        <v>169</v>
      </c>
      <c r="H270" s="29">
        <v>200</v>
      </c>
      <c r="I270" s="29">
        <v>395</v>
      </c>
      <c r="J270" s="29">
        <v>317</v>
      </c>
      <c r="K270" s="29">
        <v>304</v>
      </c>
      <c r="L270" s="29">
        <v>176</v>
      </c>
      <c r="M270" s="29">
        <v>218</v>
      </c>
      <c r="N270" s="29">
        <v>205</v>
      </c>
      <c r="O270" s="29">
        <v>185</v>
      </c>
      <c r="P270" s="18"/>
    </row>
    <row r="271" spans="1:28" ht="18.75">
      <c r="D271" s="45" t="s">
        <v>179</v>
      </c>
      <c r="E271" s="45"/>
      <c r="F271" s="29">
        <v>164</v>
      </c>
      <c r="G271" s="29">
        <v>352</v>
      </c>
      <c r="H271" s="29">
        <v>190</v>
      </c>
      <c r="I271" s="29">
        <v>96</v>
      </c>
      <c r="J271" s="29">
        <v>263</v>
      </c>
      <c r="K271" s="29">
        <v>216</v>
      </c>
      <c r="L271" s="29">
        <v>946</v>
      </c>
      <c r="M271" s="29">
        <v>97</v>
      </c>
      <c r="N271" s="29">
        <v>88</v>
      </c>
      <c r="O271" s="29">
        <v>89</v>
      </c>
      <c r="P271" s="20"/>
    </row>
    <row r="272" spans="1:28" ht="16.5" thickBot="1">
      <c r="D272" s="102"/>
      <c r="E272" s="102"/>
      <c r="F272" s="103"/>
      <c r="G272" s="103"/>
      <c r="H272" s="103"/>
      <c r="I272" s="103"/>
      <c r="J272" s="103"/>
      <c r="K272" s="103"/>
      <c r="L272" s="103"/>
      <c r="M272" s="103"/>
      <c r="N272" s="103"/>
      <c r="O272" s="103"/>
    </row>
    <row r="273" spans="1:35" s="135" customFormat="1" ht="18" customHeight="1" thickBot="1">
      <c r="A273" s="148"/>
      <c r="B273" s="141"/>
      <c r="C273" s="141"/>
      <c r="D273" s="161" t="s">
        <v>44</v>
      </c>
      <c r="E273" s="161"/>
      <c r="F273" s="139">
        <f t="shared" ref="F273:O273" si="35">SUM(F262:F271)</f>
        <v>3179</v>
      </c>
      <c r="G273" s="139">
        <f t="shared" si="35"/>
        <v>5656</v>
      </c>
      <c r="H273" s="139">
        <f t="shared" si="35"/>
        <v>4657</v>
      </c>
      <c r="I273" s="139">
        <f t="shared" si="35"/>
        <v>5472</v>
      </c>
      <c r="J273" s="139">
        <f t="shared" si="35"/>
        <v>5487</v>
      </c>
      <c r="K273" s="139">
        <f t="shared" si="35"/>
        <v>6232</v>
      </c>
      <c r="L273" s="139">
        <f t="shared" si="35"/>
        <v>5889</v>
      </c>
      <c r="M273" s="139">
        <f t="shared" si="35"/>
        <v>4456</v>
      </c>
      <c r="N273" s="139">
        <f t="shared" si="35"/>
        <v>4658</v>
      </c>
      <c r="O273" s="139">
        <f t="shared" si="35"/>
        <v>5036</v>
      </c>
      <c r="P273" s="24"/>
      <c r="V273" s="138"/>
    </row>
    <row r="274" spans="1:35">
      <c r="D274" s="45"/>
      <c r="E274" s="45"/>
      <c r="P274" s="22"/>
    </row>
    <row r="275" spans="1:35">
      <c r="D275" s="45" t="s">
        <v>232</v>
      </c>
    </row>
    <row r="276" spans="1:35" s="113" customFormat="1">
      <c r="A276" s="142"/>
      <c r="B276" s="50"/>
      <c r="C276" s="50"/>
      <c r="D276" s="45" t="s">
        <v>209</v>
      </c>
      <c r="E276" s="50"/>
      <c r="F276" s="50"/>
      <c r="G276" s="50"/>
      <c r="H276" s="50"/>
      <c r="I276" s="50"/>
      <c r="J276" s="50"/>
      <c r="K276" s="131"/>
      <c r="L276" s="132"/>
      <c r="M276" s="132"/>
      <c r="N276" s="132"/>
      <c r="O276" s="132"/>
      <c r="P276" s="132"/>
      <c r="Q276" s="26"/>
      <c r="R276" s="26"/>
      <c r="S276" s="26"/>
      <c r="T276" s="26"/>
      <c r="U276" s="26"/>
      <c r="V276" s="44"/>
      <c r="W276" s="26"/>
      <c r="X276" s="26"/>
      <c r="Y276" s="26"/>
      <c r="Z276" s="26"/>
      <c r="AA276" s="26"/>
      <c r="AB276" s="26"/>
      <c r="AC276" s="26"/>
      <c r="AD276" s="26"/>
    </row>
    <row r="277" spans="1:35">
      <c r="D277" s="45"/>
      <c r="E277" s="50"/>
      <c r="F277" s="50"/>
      <c r="G277" s="50"/>
      <c r="H277" s="50"/>
      <c r="I277" s="50"/>
      <c r="J277" s="50"/>
      <c r="K277" s="131"/>
      <c r="L277" s="132"/>
      <c r="M277" s="132"/>
      <c r="N277" s="132"/>
      <c r="O277" s="132"/>
      <c r="P277" s="132"/>
      <c r="AC277" s="113"/>
      <c r="AD277" s="113"/>
      <c r="AE277" s="113"/>
      <c r="AF277" s="113"/>
      <c r="AG277" s="113"/>
      <c r="AH277" s="113"/>
      <c r="AI277" s="113"/>
    </row>
    <row r="278" spans="1:35" s="64" customFormat="1" ht="18">
      <c r="A278" s="142"/>
      <c r="B278" s="50"/>
      <c r="C278" s="50"/>
      <c r="D278" s="110" t="s">
        <v>77</v>
      </c>
      <c r="E278" s="131"/>
      <c r="F278" s="131"/>
      <c r="G278" s="131"/>
      <c r="H278" s="131"/>
      <c r="I278" s="131"/>
      <c r="J278" s="131"/>
      <c r="K278" s="131"/>
      <c r="L278" s="132"/>
      <c r="M278" s="132"/>
      <c r="N278" s="132"/>
      <c r="O278" s="132"/>
      <c r="P278" s="132"/>
      <c r="Q278" s="26"/>
      <c r="R278" s="26"/>
      <c r="S278" s="26"/>
      <c r="T278" s="26"/>
      <c r="U278" s="26"/>
      <c r="V278" s="44"/>
      <c r="W278" s="26"/>
      <c r="X278" s="26"/>
      <c r="Y278" s="26"/>
      <c r="Z278" s="113"/>
      <c r="AA278" s="113"/>
      <c r="AB278" s="113"/>
      <c r="AC278" s="113"/>
      <c r="AD278" s="113"/>
      <c r="AE278" s="26"/>
      <c r="AF278" s="26"/>
      <c r="AG278" s="26"/>
      <c r="AH278" s="26"/>
      <c r="AI278" s="26"/>
    </row>
    <row r="279" spans="1:35">
      <c r="E279" s="45"/>
      <c r="P279" s="21"/>
      <c r="Z279" s="113"/>
      <c r="AA279" s="113"/>
      <c r="AB279" s="113"/>
      <c r="AE279" s="64"/>
      <c r="AF279" s="64"/>
      <c r="AG279" s="64"/>
      <c r="AH279" s="64"/>
      <c r="AI279" s="64"/>
    </row>
    <row r="280" spans="1:35">
      <c r="A280" s="146" t="s">
        <v>124</v>
      </c>
      <c r="D280" s="40"/>
      <c r="E280" s="41"/>
      <c r="F280" s="31"/>
      <c r="G280" s="31"/>
      <c r="H280" s="31"/>
      <c r="I280" s="31"/>
      <c r="J280" s="31"/>
      <c r="K280" s="31"/>
      <c r="L280" s="31"/>
      <c r="M280" s="31"/>
      <c r="N280" s="31"/>
      <c r="O280" s="31"/>
      <c r="Y280" s="113"/>
      <c r="AC280" s="64"/>
      <c r="AD280" s="64"/>
    </row>
    <row r="281" spans="1:35">
      <c r="D281" s="40"/>
      <c r="E281" s="41"/>
      <c r="F281" s="31"/>
      <c r="G281" s="31"/>
      <c r="H281" s="31"/>
      <c r="I281" s="31"/>
      <c r="J281" s="31"/>
      <c r="K281" s="31"/>
      <c r="L281" s="31"/>
      <c r="M281" s="31"/>
      <c r="N281" s="31"/>
      <c r="O281" s="31"/>
      <c r="P281" s="16"/>
      <c r="Q281" s="113"/>
      <c r="R281" s="113"/>
      <c r="S281" s="113"/>
      <c r="T281" s="113"/>
      <c r="U281" s="113"/>
      <c r="V281" s="48"/>
      <c r="W281" s="113"/>
      <c r="X281" s="113"/>
      <c r="Y281" s="113"/>
      <c r="Z281" s="64"/>
      <c r="AA281" s="64"/>
      <c r="AB281" s="64"/>
    </row>
    <row r="282" spans="1:35">
      <c r="A282" s="147"/>
      <c r="D282" s="43" t="s">
        <v>56</v>
      </c>
      <c r="E282" s="43"/>
      <c r="P282" s="17"/>
      <c r="Q282" s="113"/>
      <c r="R282" s="113"/>
      <c r="S282" s="113"/>
      <c r="T282" s="113"/>
      <c r="U282" s="113"/>
      <c r="V282" s="48"/>
      <c r="W282" s="113"/>
      <c r="X282" s="113"/>
    </row>
    <row r="283" spans="1:35" ht="31.5" customHeight="1">
      <c r="B283" s="114"/>
      <c r="D283" s="47"/>
      <c r="E283" s="48"/>
      <c r="F283" s="32" t="str">
        <f>F$35</f>
        <v>2020</v>
      </c>
      <c r="G283" s="32" t="str">
        <f t="shared" ref="G283:O283" si="36">G$35</f>
        <v>2021</v>
      </c>
      <c r="H283" s="32" t="str">
        <f t="shared" si="36"/>
        <v>2022</v>
      </c>
      <c r="I283" s="32" t="str">
        <f t="shared" si="36"/>
        <v>2023</v>
      </c>
      <c r="J283" s="32" t="str">
        <f t="shared" si="36"/>
        <v>2024</v>
      </c>
      <c r="K283" s="32" t="str">
        <f t="shared" si="36"/>
        <v>2025</v>
      </c>
      <c r="L283" s="32" t="str">
        <f t="shared" si="36"/>
        <v>2026</v>
      </c>
      <c r="M283" s="32" t="str">
        <f t="shared" si="36"/>
        <v>2027</v>
      </c>
      <c r="N283" s="32" t="str">
        <f t="shared" si="36"/>
        <v>2028</v>
      </c>
      <c r="O283" s="32" t="str">
        <f t="shared" si="36"/>
        <v>2029</v>
      </c>
      <c r="Y283" s="64"/>
    </row>
    <row r="284" spans="1:35">
      <c r="C284" s="114"/>
      <c r="D284" s="129" t="s">
        <v>69</v>
      </c>
      <c r="E284" s="66"/>
      <c r="F284" s="85" t="s">
        <v>0</v>
      </c>
      <c r="G284" s="85" t="s">
        <v>0</v>
      </c>
      <c r="H284" s="85" t="s">
        <v>0</v>
      </c>
      <c r="I284" s="85" t="s">
        <v>0</v>
      </c>
      <c r="J284" s="85" t="s">
        <v>0</v>
      </c>
      <c r="K284" s="89" t="str">
        <f>$K$54</f>
        <v>Forecast</v>
      </c>
      <c r="L284" s="85" t="s">
        <v>1</v>
      </c>
      <c r="M284" s="85" t="s">
        <v>1</v>
      </c>
      <c r="N284" s="85" t="s">
        <v>1</v>
      </c>
      <c r="O284" s="85" t="s">
        <v>1</v>
      </c>
      <c r="P284" s="128"/>
      <c r="Q284" s="64"/>
      <c r="R284" s="64"/>
      <c r="S284" s="64"/>
      <c r="T284" s="64"/>
      <c r="U284" s="64"/>
      <c r="V284" s="131"/>
      <c r="W284" s="64"/>
      <c r="X284" s="64"/>
    </row>
    <row r="285" spans="1:35">
      <c r="D285" s="45"/>
      <c r="E285" s="45"/>
      <c r="O285" s="26"/>
      <c r="P285" s="18"/>
    </row>
    <row r="286" spans="1:35">
      <c r="D286" s="45" t="s">
        <v>7</v>
      </c>
      <c r="E286" s="45"/>
      <c r="F286" s="29">
        <v>561</v>
      </c>
      <c r="G286" s="29">
        <v>633</v>
      </c>
      <c r="H286" s="29">
        <v>626</v>
      </c>
      <c r="I286" s="29">
        <v>695</v>
      </c>
      <c r="J286" s="29">
        <v>762</v>
      </c>
      <c r="K286" s="29">
        <v>776</v>
      </c>
      <c r="L286" s="29">
        <v>777</v>
      </c>
      <c r="M286" s="29">
        <v>782</v>
      </c>
      <c r="N286" s="29">
        <v>788</v>
      </c>
      <c r="O286" s="29">
        <v>788</v>
      </c>
      <c r="P286" s="18"/>
    </row>
    <row r="287" spans="1:35" ht="18.75">
      <c r="D287" s="45" t="s">
        <v>176</v>
      </c>
      <c r="E287" s="45"/>
      <c r="F287" s="29">
        <v>1619</v>
      </c>
      <c r="G287" s="29">
        <v>1980</v>
      </c>
      <c r="H287" s="29">
        <v>1701</v>
      </c>
      <c r="I287" s="29">
        <v>1573</v>
      </c>
      <c r="J287" s="29">
        <v>1830</v>
      </c>
      <c r="K287" s="29">
        <v>1723</v>
      </c>
      <c r="L287" s="29">
        <v>1575</v>
      </c>
      <c r="M287" s="29">
        <v>1518</v>
      </c>
      <c r="N287" s="29">
        <v>1422</v>
      </c>
      <c r="O287" s="29">
        <v>1372</v>
      </c>
      <c r="P287" s="18"/>
    </row>
    <row r="288" spans="1:35">
      <c r="D288" s="45" t="s">
        <v>160</v>
      </c>
      <c r="E288" s="45"/>
      <c r="F288" s="29">
        <v>893</v>
      </c>
      <c r="G288" s="29">
        <v>916</v>
      </c>
      <c r="H288" s="29">
        <v>964</v>
      </c>
      <c r="I288" s="29">
        <v>997</v>
      </c>
      <c r="J288" s="29">
        <v>1014</v>
      </c>
      <c r="K288" s="29">
        <v>1052</v>
      </c>
      <c r="L288" s="29">
        <v>1093</v>
      </c>
      <c r="M288" s="29">
        <v>1136</v>
      </c>
      <c r="N288" s="29">
        <v>1182</v>
      </c>
      <c r="O288" s="29">
        <v>1231</v>
      </c>
      <c r="P288" s="18"/>
      <c r="S288" s="45"/>
    </row>
    <row r="289" spans="1:35" ht="30">
      <c r="D289" s="107" t="s">
        <v>133</v>
      </c>
      <c r="E289" s="45"/>
      <c r="F289" s="29">
        <v>686</v>
      </c>
      <c r="G289" s="29">
        <v>143</v>
      </c>
      <c r="H289" s="29">
        <v>230</v>
      </c>
      <c r="I289" s="29">
        <v>54</v>
      </c>
      <c r="J289" s="29">
        <v>0</v>
      </c>
      <c r="K289" s="29">
        <v>0</v>
      </c>
      <c r="L289" s="29">
        <v>0</v>
      </c>
      <c r="M289" s="29">
        <v>0</v>
      </c>
      <c r="N289" s="29">
        <v>0</v>
      </c>
      <c r="O289" s="29">
        <v>0</v>
      </c>
      <c r="P289" s="24"/>
    </row>
    <row r="290" spans="1:35">
      <c r="D290" s="45" t="s">
        <v>162</v>
      </c>
      <c r="E290" s="45"/>
      <c r="F290" s="29">
        <v>0</v>
      </c>
      <c r="G290" s="29">
        <v>200</v>
      </c>
      <c r="H290" s="29">
        <v>4019</v>
      </c>
      <c r="I290" s="29">
        <v>0</v>
      </c>
      <c r="J290" s="29">
        <v>0</v>
      </c>
      <c r="K290" s="29">
        <v>0</v>
      </c>
      <c r="L290" s="29">
        <v>0</v>
      </c>
      <c r="M290" s="29">
        <v>0</v>
      </c>
      <c r="N290" s="29">
        <v>0</v>
      </c>
      <c r="O290" s="29">
        <v>0</v>
      </c>
      <c r="P290" s="24"/>
    </row>
    <row r="291" spans="1:35">
      <c r="D291" s="45" t="s">
        <v>163</v>
      </c>
      <c r="E291" s="45"/>
      <c r="F291" s="29">
        <v>0</v>
      </c>
      <c r="G291" s="29">
        <v>24</v>
      </c>
      <c r="H291" s="29">
        <v>14</v>
      </c>
      <c r="I291" s="29">
        <v>13</v>
      </c>
      <c r="J291" s="29">
        <v>9</v>
      </c>
      <c r="K291" s="29">
        <v>11</v>
      </c>
      <c r="L291" s="29">
        <v>0</v>
      </c>
      <c r="M291" s="29">
        <v>0</v>
      </c>
      <c r="N291" s="29">
        <v>0</v>
      </c>
      <c r="O291" s="29">
        <v>0</v>
      </c>
      <c r="P291" s="24"/>
    </row>
    <row r="292" spans="1:35" ht="16.5" customHeight="1">
      <c r="D292" s="45" t="s">
        <v>149</v>
      </c>
      <c r="E292" s="45"/>
      <c r="F292" s="29"/>
      <c r="G292" s="29">
        <v>159</v>
      </c>
      <c r="H292" s="29">
        <v>174</v>
      </c>
      <c r="I292" s="29">
        <v>67</v>
      </c>
      <c r="J292" s="29">
        <v>0</v>
      </c>
      <c r="K292" s="29">
        <v>0</v>
      </c>
      <c r="L292" s="29">
        <v>0</v>
      </c>
      <c r="M292" s="29">
        <v>0</v>
      </c>
      <c r="N292" s="29">
        <v>0</v>
      </c>
      <c r="O292" s="29">
        <v>0</v>
      </c>
      <c r="P292" s="24"/>
    </row>
    <row r="293" spans="1:35" ht="16.5" customHeight="1">
      <c r="D293" s="45" t="s">
        <v>150</v>
      </c>
      <c r="E293" s="45"/>
      <c r="F293" s="29">
        <v>19</v>
      </c>
      <c r="G293" s="29">
        <v>50</v>
      </c>
      <c r="H293" s="29">
        <v>6</v>
      </c>
      <c r="I293" s="29">
        <v>1</v>
      </c>
      <c r="J293" s="29">
        <v>1</v>
      </c>
      <c r="K293" s="29">
        <v>0</v>
      </c>
      <c r="L293" s="29">
        <v>0</v>
      </c>
      <c r="M293" s="29">
        <v>0</v>
      </c>
      <c r="N293" s="29">
        <v>0</v>
      </c>
      <c r="O293" s="29">
        <v>0</v>
      </c>
      <c r="P293" s="24"/>
    </row>
    <row r="294" spans="1:35" ht="18.75">
      <c r="D294" s="45" t="s">
        <v>175</v>
      </c>
      <c r="E294" s="45"/>
      <c r="F294" s="29">
        <v>210</v>
      </c>
      <c r="G294" s="29">
        <v>376</v>
      </c>
      <c r="H294" s="29">
        <v>344</v>
      </c>
      <c r="I294" s="29">
        <v>290</v>
      </c>
      <c r="J294" s="29">
        <v>394</v>
      </c>
      <c r="K294" s="29">
        <v>584</v>
      </c>
      <c r="L294" s="29">
        <v>292</v>
      </c>
      <c r="M294" s="29">
        <v>270</v>
      </c>
      <c r="N294" s="29">
        <v>163</v>
      </c>
      <c r="O294" s="29">
        <v>163</v>
      </c>
      <c r="P294" s="24"/>
    </row>
    <row r="295" spans="1:35" ht="16.5" thickBot="1">
      <c r="D295" s="102"/>
      <c r="E295" s="102"/>
      <c r="F295" s="103"/>
      <c r="G295" s="103"/>
      <c r="H295" s="103"/>
      <c r="I295" s="103"/>
      <c r="J295" s="103"/>
      <c r="K295" s="103"/>
      <c r="L295" s="103"/>
      <c r="M295" s="103"/>
      <c r="N295" s="103"/>
      <c r="O295" s="103"/>
    </row>
    <row r="296" spans="1:35" s="135" customFormat="1" ht="18" customHeight="1" thickBot="1">
      <c r="A296" s="148"/>
      <c r="B296" s="141"/>
      <c r="C296" s="141"/>
      <c r="D296" s="161" t="s">
        <v>56</v>
      </c>
      <c r="E296" s="161"/>
      <c r="F296" s="139">
        <f>SUM(F286:F294)</f>
        <v>3988</v>
      </c>
      <c r="G296" s="139">
        <f t="shared" ref="G296:O296" si="37">SUM(G286:G294)</f>
        <v>4481</v>
      </c>
      <c r="H296" s="139">
        <f t="shared" si="37"/>
        <v>8078</v>
      </c>
      <c r="I296" s="139">
        <f t="shared" si="37"/>
        <v>3690</v>
      </c>
      <c r="J296" s="139">
        <f t="shared" si="37"/>
        <v>4010</v>
      </c>
      <c r="K296" s="139">
        <f t="shared" si="37"/>
        <v>4146</v>
      </c>
      <c r="L296" s="139">
        <f t="shared" si="37"/>
        <v>3737</v>
      </c>
      <c r="M296" s="139">
        <f t="shared" si="37"/>
        <v>3706</v>
      </c>
      <c r="N296" s="139">
        <f t="shared" si="37"/>
        <v>3555</v>
      </c>
      <c r="O296" s="139">
        <f t="shared" si="37"/>
        <v>3554</v>
      </c>
      <c r="P296" s="24"/>
      <c r="V296" s="138"/>
    </row>
    <row r="297" spans="1:35">
      <c r="D297" s="129"/>
      <c r="E297" s="129"/>
      <c r="F297" s="33"/>
      <c r="G297" s="33"/>
      <c r="H297" s="33"/>
      <c r="I297" s="33"/>
      <c r="J297" s="33"/>
      <c r="K297" s="33"/>
      <c r="L297" s="33"/>
      <c r="M297" s="33"/>
      <c r="N297" s="33"/>
      <c r="O297" s="33"/>
      <c r="P297" s="21"/>
    </row>
    <row r="298" spans="1:35">
      <c r="D298" s="45" t="s">
        <v>220</v>
      </c>
      <c r="E298" s="129"/>
      <c r="F298" s="33"/>
      <c r="G298" s="33"/>
      <c r="H298" s="33"/>
      <c r="I298" s="33"/>
      <c r="J298" s="33"/>
      <c r="K298" s="33"/>
      <c r="L298" s="33"/>
      <c r="M298" s="33"/>
      <c r="N298" s="33"/>
      <c r="O298" s="33"/>
      <c r="P298" s="21"/>
    </row>
    <row r="299" spans="1:35" s="113" customFormat="1">
      <c r="A299" s="142"/>
      <c r="B299" s="50"/>
      <c r="C299" s="50"/>
      <c r="D299" s="26" t="s">
        <v>187</v>
      </c>
      <c r="E299" s="129"/>
      <c r="F299" s="33"/>
      <c r="G299" s="33"/>
      <c r="H299" s="33"/>
      <c r="I299" s="33"/>
      <c r="J299" s="33"/>
      <c r="K299" s="33"/>
      <c r="L299" s="33"/>
      <c r="M299" s="33"/>
      <c r="N299" s="33"/>
      <c r="O299" s="33"/>
      <c r="P299" s="21"/>
      <c r="Q299" s="26"/>
      <c r="R299" s="26"/>
      <c r="S299" s="26"/>
      <c r="T299" s="26"/>
      <c r="U299" s="26"/>
      <c r="V299" s="44"/>
      <c r="W299" s="26"/>
      <c r="X299" s="26"/>
      <c r="Y299" s="26"/>
      <c r="Z299" s="26"/>
      <c r="AA299" s="26"/>
      <c r="AB299" s="26"/>
      <c r="AC299" s="26"/>
      <c r="AD299" s="26"/>
      <c r="AE299" s="26"/>
      <c r="AF299" s="26"/>
      <c r="AG299" s="26"/>
      <c r="AH299" s="26"/>
      <c r="AI299" s="26"/>
    </row>
    <row r="300" spans="1:35">
      <c r="D300" s="45" t="s">
        <v>208</v>
      </c>
      <c r="E300" s="129"/>
      <c r="F300" s="33"/>
      <c r="G300" s="33"/>
      <c r="H300" s="33"/>
      <c r="I300" s="33"/>
      <c r="J300" s="33"/>
      <c r="K300" s="33"/>
      <c r="L300" s="33"/>
      <c r="M300" s="33"/>
      <c r="N300" s="33"/>
      <c r="O300" s="33"/>
      <c r="P300" s="21"/>
      <c r="AE300" s="113"/>
      <c r="AF300" s="113"/>
      <c r="AG300" s="113"/>
      <c r="AH300" s="113"/>
      <c r="AI300" s="113"/>
    </row>
    <row r="301" spans="1:35" s="64" customFormat="1">
      <c r="A301" s="142"/>
      <c r="B301" s="50"/>
      <c r="C301" s="50"/>
      <c r="D301" s="45"/>
      <c r="E301" s="129"/>
      <c r="F301" s="33"/>
      <c r="G301" s="33"/>
      <c r="H301" s="33"/>
      <c r="I301" s="33"/>
      <c r="J301" s="33"/>
      <c r="K301" s="33"/>
      <c r="L301" s="33"/>
      <c r="M301" s="33"/>
      <c r="N301" s="33"/>
      <c r="O301" s="33"/>
      <c r="P301" s="21"/>
      <c r="Q301" s="26"/>
      <c r="R301" s="26"/>
      <c r="S301" s="26"/>
      <c r="T301" s="26"/>
      <c r="U301" s="26"/>
      <c r="V301" s="44"/>
      <c r="W301" s="26"/>
      <c r="X301" s="26"/>
      <c r="Y301" s="26"/>
      <c r="Z301" s="26"/>
      <c r="AA301" s="26"/>
      <c r="AB301" s="26"/>
      <c r="AC301" s="113"/>
      <c r="AD301" s="113"/>
      <c r="AE301" s="26"/>
      <c r="AF301" s="26"/>
      <c r="AG301" s="26"/>
      <c r="AH301" s="26"/>
      <c r="AI301" s="26"/>
    </row>
    <row r="302" spans="1:35" ht="18">
      <c r="D302" s="110" t="s">
        <v>77</v>
      </c>
      <c r="E302" s="129"/>
      <c r="F302" s="33"/>
      <c r="G302" s="33"/>
      <c r="H302" s="33"/>
      <c r="I302" s="33"/>
      <c r="J302" s="33"/>
      <c r="K302" s="33"/>
      <c r="L302" s="33"/>
      <c r="M302" s="33"/>
      <c r="N302" s="33"/>
      <c r="O302" s="33"/>
      <c r="P302" s="21"/>
      <c r="Z302" s="113"/>
      <c r="AA302" s="113"/>
      <c r="AB302" s="113"/>
      <c r="AE302" s="64"/>
      <c r="AF302" s="64"/>
      <c r="AG302" s="64"/>
      <c r="AH302" s="64"/>
      <c r="AI302" s="64"/>
    </row>
    <row r="303" spans="1:35">
      <c r="A303" s="146" t="s">
        <v>125</v>
      </c>
      <c r="E303" s="45"/>
      <c r="P303" s="21"/>
      <c r="AC303" s="64"/>
      <c r="AD303" s="64"/>
    </row>
    <row r="304" spans="1:35" ht="18">
      <c r="D304" s="110"/>
      <c r="E304" s="45"/>
      <c r="P304" s="21"/>
      <c r="Y304" s="113"/>
      <c r="Z304" s="64"/>
      <c r="AA304" s="64"/>
      <c r="AB304" s="64"/>
    </row>
    <row r="305" spans="1:35">
      <c r="A305" s="147"/>
      <c r="D305" s="43" t="s">
        <v>43</v>
      </c>
      <c r="E305" s="43"/>
      <c r="P305" s="17"/>
      <c r="Q305" s="113"/>
      <c r="R305" s="113"/>
      <c r="S305" s="113"/>
      <c r="T305" s="113"/>
      <c r="U305" s="113"/>
      <c r="V305" s="48"/>
      <c r="W305" s="113"/>
      <c r="X305" s="113"/>
    </row>
    <row r="306" spans="1:35">
      <c r="B306" s="114"/>
      <c r="D306" s="47"/>
      <c r="E306" s="48"/>
      <c r="F306" s="32" t="str">
        <f>F$35</f>
        <v>2020</v>
      </c>
      <c r="G306" s="32" t="str">
        <f t="shared" ref="G306:O306" si="38">G$35</f>
        <v>2021</v>
      </c>
      <c r="H306" s="32" t="str">
        <f t="shared" si="38"/>
        <v>2022</v>
      </c>
      <c r="I306" s="32" t="str">
        <f t="shared" si="38"/>
        <v>2023</v>
      </c>
      <c r="J306" s="32" t="str">
        <f t="shared" si="38"/>
        <v>2024</v>
      </c>
      <c r="K306" s="32" t="str">
        <f t="shared" si="38"/>
        <v>2025</v>
      </c>
      <c r="L306" s="32" t="str">
        <f t="shared" si="38"/>
        <v>2026</v>
      </c>
      <c r="M306" s="32" t="str">
        <f t="shared" si="38"/>
        <v>2027</v>
      </c>
      <c r="N306" s="32" t="str">
        <f t="shared" si="38"/>
        <v>2028</v>
      </c>
      <c r="O306" s="32" t="str">
        <f t="shared" si="38"/>
        <v>2029</v>
      </c>
      <c r="P306" s="32"/>
      <c r="Y306" s="64"/>
    </row>
    <row r="307" spans="1:35">
      <c r="C307" s="114"/>
      <c r="D307" s="129" t="s">
        <v>69</v>
      </c>
      <c r="E307" s="66"/>
      <c r="F307" s="85" t="s">
        <v>0</v>
      </c>
      <c r="G307" s="85" t="s">
        <v>0</v>
      </c>
      <c r="H307" s="85" t="s">
        <v>0</v>
      </c>
      <c r="I307" s="85" t="s">
        <v>0</v>
      </c>
      <c r="J307" s="85" t="s">
        <v>0</v>
      </c>
      <c r="K307" s="89" t="str">
        <f>$K$54</f>
        <v>Forecast</v>
      </c>
      <c r="L307" s="85" t="s">
        <v>1</v>
      </c>
      <c r="M307" s="85" t="s">
        <v>1</v>
      </c>
      <c r="N307" s="85" t="s">
        <v>1</v>
      </c>
      <c r="O307" s="85" t="s">
        <v>1</v>
      </c>
      <c r="P307" s="32"/>
      <c r="Q307" s="64"/>
      <c r="R307" s="64"/>
      <c r="S307" s="64"/>
      <c r="T307" s="64"/>
      <c r="U307" s="64"/>
      <c r="V307" s="131"/>
      <c r="W307" s="64"/>
      <c r="X307" s="64"/>
    </row>
    <row r="308" spans="1:35">
      <c r="D308" s="45"/>
      <c r="E308" s="45"/>
      <c r="O308" s="26"/>
      <c r="P308" s="32"/>
    </row>
    <row r="309" spans="1:35">
      <c r="D309" s="45" t="s">
        <v>157</v>
      </c>
      <c r="E309" s="45"/>
      <c r="F309" s="29">
        <v>2418</v>
      </c>
      <c r="G309" s="29">
        <v>2531</v>
      </c>
      <c r="H309" s="29">
        <v>2672</v>
      </c>
      <c r="I309" s="29">
        <v>2754</v>
      </c>
      <c r="J309" s="29">
        <v>3033</v>
      </c>
      <c r="K309" s="29">
        <v>3033</v>
      </c>
      <c r="L309" s="29">
        <v>3116</v>
      </c>
      <c r="M309" s="29">
        <v>3118</v>
      </c>
      <c r="N309" s="29">
        <v>3118</v>
      </c>
      <c r="O309" s="29">
        <v>3118</v>
      </c>
      <c r="P309" s="32"/>
    </row>
    <row r="310" spans="1:35" s="113" customFormat="1">
      <c r="A310" s="142"/>
      <c r="B310" s="50"/>
      <c r="C310" s="50"/>
      <c r="D310" s="45" t="s">
        <v>8</v>
      </c>
      <c r="E310" s="45"/>
      <c r="F310" s="29">
        <v>81</v>
      </c>
      <c r="G310" s="29">
        <v>133</v>
      </c>
      <c r="H310" s="29">
        <v>160</v>
      </c>
      <c r="I310" s="29">
        <v>132</v>
      </c>
      <c r="J310" s="29">
        <v>130</v>
      </c>
      <c r="K310" s="29">
        <v>163</v>
      </c>
      <c r="L310" s="29">
        <v>139</v>
      </c>
      <c r="M310" s="29">
        <v>152</v>
      </c>
      <c r="N310" s="29">
        <v>170</v>
      </c>
      <c r="O310" s="29">
        <v>153</v>
      </c>
      <c r="P310" s="19"/>
      <c r="Q310" s="26"/>
      <c r="R310" s="26"/>
      <c r="S310" s="26"/>
      <c r="T310" s="26"/>
      <c r="U310" s="26"/>
      <c r="V310" s="44"/>
      <c r="W310" s="26"/>
      <c r="X310" s="26"/>
      <c r="Y310" s="26"/>
      <c r="Z310" s="26"/>
      <c r="AA310" s="26"/>
      <c r="AB310" s="26"/>
      <c r="AC310" s="26"/>
      <c r="AD310" s="26"/>
      <c r="AE310" s="26"/>
      <c r="AF310" s="26"/>
      <c r="AG310" s="26"/>
      <c r="AH310" s="26"/>
      <c r="AI310" s="26"/>
    </row>
    <row r="311" spans="1:35" ht="16.5" thickBot="1">
      <c r="D311" s="45"/>
      <c r="E311" s="45"/>
      <c r="F311" s="103"/>
      <c r="G311" s="103"/>
      <c r="H311" s="103"/>
      <c r="I311" s="103"/>
      <c r="J311" s="103"/>
      <c r="K311" s="103"/>
      <c r="L311" s="103"/>
      <c r="M311" s="103"/>
      <c r="N311" s="103"/>
      <c r="O311" s="103"/>
      <c r="AE311" s="113"/>
      <c r="AF311" s="113"/>
      <c r="AG311" s="113"/>
      <c r="AH311" s="113"/>
      <c r="AI311" s="113"/>
    </row>
    <row r="312" spans="1:35" s="135" customFormat="1" ht="18" customHeight="1" thickBot="1">
      <c r="A312" s="148"/>
      <c r="B312" s="141"/>
      <c r="C312" s="141"/>
      <c r="D312" s="161" t="s">
        <v>43</v>
      </c>
      <c r="E312" s="161"/>
      <c r="F312" s="139">
        <f>SUM(F309:F311)</f>
        <v>2499</v>
      </c>
      <c r="G312" s="139">
        <f t="shared" ref="G312:O312" si="39">SUM(G309:G311)</f>
        <v>2664</v>
      </c>
      <c r="H312" s="139">
        <f t="shared" si="39"/>
        <v>2832</v>
      </c>
      <c r="I312" s="139">
        <f t="shared" si="39"/>
        <v>2886</v>
      </c>
      <c r="J312" s="139">
        <f t="shared" si="39"/>
        <v>3163</v>
      </c>
      <c r="K312" s="139">
        <f t="shared" si="39"/>
        <v>3196</v>
      </c>
      <c r="L312" s="139">
        <f t="shared" si="39"/>
        <v>3255</v>
      </c>
      <c r="M312" s="139">
        <f t="shared" si="39"/>
        <v>3270</v>
      </c>
      <c r="N312" s="139">
        <f t="shared" si="39"/>
        <v>3288</v>
      </c>
      <c r="O312" s="139">
        <f t="shared" si="39"/>
        <v>3271</v>
      </c>
      <c r="P312" s="24"/>
      <c r="V312" s="138"/>
    </row>
    <row r="313" spans="1:35">
      <c r="D313" s="45"/>
      <c r="E313" s="45"/>
      <c r="P313" s="21"/>
      <c r="Z313" s="113"/>
      <c r="AA313" s="113"/>
      <c r="AB313" s="113"/>
      <c r="AE313" s="64"/>
      <c r="AF313" s="64"/>
      <c r="AG313" s="64"/>
      <c r="AH313" s="64"/>
      <c r="AI313" s="64"/>
    </row>
    <row r="314" spans="1:35" ht="18">
      <c r="A314" s="146" t="s">
        <v>126</v>
      </c>
      <c r="D314" s="110" t="s">
        <v>77</v>
      </c>
      <c r="E314" s="45"/>
      <c r="P314" s="28"/>
      <c r="Q314" s="28"/>
      <c r="R314" s="28"/>
      <c r="AC314" s="64"/>
      <c r="AD314" s="64"/>
    </row>
    <row r="315" spans="1:35">
      <c r="D315" s="40"/>
      <c r="E315" s="41"/>
      <c r="F315" s="31"/>
      <c r="G315" s="31"/>
      <c r="H315" s="31"/>
      <c r="I315" s="31"/>
      <c r="J315" s="31"/>
      <c r="K315" s="31"/>
      <c r="L315" s="31"/>
      <c r="M315" s="31"/>
      <c r="N315" s="31"/>
      <c r="O315" s="31"/>
      <c r="Y315" s="113"/>
      <c r="Z315" s="64"/>
      <c r="AA315" s="64"/>
      <c r="AB315" s="64"/>
    </row>
    <row r="316" spans="1:35">
      <c r="A316" s="147"/>
      <c r="D316" s="43" t="s">
        <v>45</v>
      </c>
      <c r="E316" s="43"/>
      <c r="P316" s="17"/>
      <c r="Q316" s="113"/>
      <c r="R316" s="113"/>
      <c r="S316" s="113"/>
      <c r="T316" s="113"/>
      <c r="U316" s="113"/>
      <c r="V316" s="48"/>
      <c r="W316" s="113"/>
      <c r="X316" s="113"/>
    </row>
    <row r="317" spans="1:35">
      <c r="B317" s="114"/>
      <c r="D317" s="47"/>
      <c r="E317" s="48"/>
      <c r="F317" s="32" t="str">
        <f>F$35</f>
        <v>2020</v>
      </c>
      <c r="G317" s="32" t="str">
        <f t="shared" ref="G317:O317" si="40">G$35</f>
        <v>2021</v>
      </c>
      <c r="H317" s="32" t="str">
        <f t="shared" si="40"/>
        <v>2022</v>
      </c>
      <c r="I317" s="32" t="str">
        <f t="shared" si="40"/>
        <v>2023</v>
      </c>
      <c r="J317" s="32" t="str">
        <f t="shared" si="40"/>
        <v>2024</v>
      </c>
      <c r="K317" s="32" t="str">
        <f t="shared" si="40"/>
        <v>2025</v>
      </c>
      <c r="L317" s="32" t="str">
        <f t="shared" si="40"/>
        <v>2026</v>
      </c>
      <c r="M317" s="32" t="str">
        <f t="shared" si="40"/>
        <v>2027</v>
      </c>
      <c r="N317" s="32" t="str">
        <f t="shared" si="40"/>
        <v>2028</v>
      </c>
      <c r="O317" s="32" t="str">
        <f t="shared" si="40"/>
        <v>2029</v>
      </c>
      <c r="Y317" s="64"/>
    </row>
    <row r="318" spans="1:35">
      <c r="C318" s="114"/>
      <c r="D318" s="129" t="s">
        <v>69</v>
      </c>
      <c r="E318" s="66"/>
      <c r="F318" s="85" t="s">
        <v>0</v>
      </c>
      <c r="G318" s="85" t="s">
        <v>0</v>
      </c>
      <c r="H318" s="85" t="s">
        <v>0</v>
      </c>
      <c r="I318" s="85" t="s">
        <v>0</v>
      </c>
      <c r="J318" s="85" t="s">
        <v>0</v>
      </c>
      <c r="K318" s="89" t="str">
        <f>$K$54</f>
        <v>Forecast</v>
      </c>
      <c r="L318" s="85" t="s">
        <v>1</v>
      </c>
      <c r="M318" s="85" t="s">
        <v>1</v>
      </c>
      <c r="N318" s="85" t="s">
        <v>1</v>
      </c>
      <c r="O318" s="85" t="s">
        <v>1</v>
      </c>
      <c r="P318" s="128"/>
      <c r="Q318" s="64"/>
      <c r="R318" s="64"/>
      <c r="S318" s="64"/>
      <c r="T318" s="64"/>
      <c r="U318" s="64"/>
      <c r="V318" s="131"/>
      <c r="W318" s="64"/>
      <c r="X318" s="64"/>
    </row>
    <row r="319" spans="1:35">
      <c r="D319" s="45"/>
      <c r="E319" s="45"/>
      <c r="O319" s="26"/>
      <c r="P319" s="18"/>
    </row>
    <row r="320" spans="1:35" ht="17.25" customHeight="1">
      <c r="D320" s="45" t="s">
        <v>7</v>
      </c>
      <c r="E320" s="45"/>
      <c r="F320" s="29">
        <v>326</v>
      </c>
      <c r="G320" s="29">
        <v>379</v>
      </c>
      <c r="H320" s="29">
        <v>374</v>
      </c>
      <c r="I320" s="29">
        <v>449</v>
      </c>
      <c r="J320" s="29">
        <v>473</v>
      </c>
      <c r="K320" s="29">
        <v>493</v>
      </c>
      <c r="L320" s="29">
        <v>533</v>
      </c>
      <c r="M320" s="29">
        <v>533</v>
      </c>
      <c r="N320" s="29">
        <v>510</v>
      </c>
      <c r="O320" s="29">
        <v>508</v>
      </c>
      <c r="P320" s="18"/>
    </row>
    <row r="321" spans="1:35">
      <c r="D321" s="45" t="s">
        <v>19</v>
      </c>
      <c r="E321" s="45"/>
      <c r="F321" s="29">
        <v>627</v>
      </c>
      <c r="G321" s="29">
        <v>884</v>
      </c>
      <c r="H321" s="29">
        <v>809</v>
      </c>
      <c r="I321" s="29">
        <v>837</v>
      </c>
      <c r="J321" s="29">
        <v>871</v>
      </c>
      <c r="K321" s="29">
        <v>825</v>
      </c>
      <c r="L321" s="29">
        <v>842</v>
      </c>
      <c r="M321" s="29">
        <v>791</v>
      </c>
      <c r="N321" s="29">
        <v>791</v>
      </c>
      <c r="O321" s="29">
        <v>791</v>
      </c>
      <c r="P321" s="19"/>
    </row>
    <row r="322" spans="1:35">
      <c r="D322" s="45" t="s">
        <v>145</v>
      </c>
      <c r="E322" s="45"/>
      <c r="F322" s="29">
        <v>31</v>
      </c>
      <c r="G322" s="29">
        <v>48</v>
      </c>
      <c r="H322" s="29">
        <v>69</v>
      </c>
      <c r="I322" s="29">
        <v>66</v>
      </c>
      <c r="J322" s="29">
        <v>43</v>
      </c>
      <c r="K322" s="29">
        <v>117</v>
      </c>
      <c r="L322" s="29">
        <v>0</v>
      </c>
      <c r="M322" s="29">
        <v>0</v>
      </c>
      <c r="N322" s="29">
        <v>0</v>
      </c>
      <c r="O322" s="29">
        <v>0</v>
      </c>
      <c r="P322" s="19"/>
    </row>
    <row r="323" spans="1:35">
      <c r="D323" s="45" t="s">
        <v>147</v>
      </c>
      <c r="E323" s="45"/>
      <c r="F323" s="29">
        <v>0</v>
      </c>
      <c r="G323" s="29">
        <v>6</v>
      </c>
      <c r="H323" s="29">
        <v>73</v>
      </c>
      <c r="I323" s="29">
        <v>70</v>
      </c>
      <c r="J323" s="29">
        <v>36</v>
      </c>
      <c r="K323" s="29">
        <v>1</v>
      </c>
      <c r="L323" s="29">
        <v>0</v>
      </c>
      <c r="M323" s="29">
        <v>0</v>
      </c>
      <c r="N323" s="29">
        <v>0</v>
      </c>
      <c r="O323" s="29">
        <v>0</v>
      </c>
      <c r="P323" s="19"/>
    </row>
    <row r="324" spans="1:35" ht="17.25" customHeight="1">
      <c r="D324" s="45" t="s">
        <v>60</v>
      </c>
      <c r="E324" s="45"/>
      <c r="F324" s="29">
        <v>122</v>
      </c>
      <c r="G324" s="29">
        <v>103</v>
      </c>
      <c r="H324" s="29">
        <v>143</v>
      </c>
      <c r="I324" s="29">
        <v>115</v>
      </c>
      <c r="J324" s="29">
        <v>81</v>
      </c>
      <c r="K324" s="29">
        <v>93</v>
      </c>
      <c r="L324" s="29">
        <v>48</v>
      </c>
      <c r="M324" s="29">
        <v>48</v>
      </c>
      <c r="N324" s="29">
        <v>48</v>
      </c>
      <c r="O324" s="29">
        <v>49</v>
      </c>
      <c r="P324" s="20"/>
    </row>
    <row r="325" spans="1:35" ht="16.5" thickBot="1">
      <c r="D325" s="45"/>
      <c r="E325" s="45"/>
      <c r="F325" s="86"/>
      <c r="G325" s="86"/>
      <c r="H325" s="86"/>
      <c r="I325" s="86"/>
      <c r="J325" s="86"/>
      <c r="K325" s="86"/>
      <c r="L325" s="86"/>
      <c r="M325" s="86"/>
      <c r="N325" s="86"/>
      <c r="O325" s="86"/>
    </row>
    <row r="326" spans="1:35" s="135" customFormat="1" ht="18" customHeight="1" thickBot="1">
      <c r="A326" s="148"/>
      <c r="B326" s="141"/>
      <c r="C326" s="141"/>
      <c r="D326" s="161" t="s">
        <v>45</v>
      </c>
      <c r="E326" s="161"/>
      <c r="F326" s="139">
        <f>SUM(F320:F325)</f>
        <v>1106</v>
      </c>
      <c r="G326" s="139">
        <f t="shared" ref="G326:O326" si="41">SUM(G320:G325)</f>
        <v>1420</v>
      </c>
      <c r="H326" s="139">
        <f t="shared" si="41"/>
        <v>1468</v>
      </c>
      <c r="I326" s="139">
        <f t="shared" si="41"/>
        <v>1537</v>
      </c>
      <c r="J326" s="139">
        <f t="shared" si="41"/>
        <v>1504</v>
      </c>
      <c r="K326" s="139">
        <f t="shared" si="41"/>
        <v>1529</v>
      </c>
      <c r="L326" s="139">
        <f t="shared" si="41"/>
        <v>1423</v>
      </c>
      <c r="M326" s="139">
        <f t="shared" si="41"/>
        <v>1372</v>
      </c>
      <c r="N326" s="139">
        <f t="shared" si="41"/>
        <v>1349</v>
      </c>
      <c r="O326" s="139">
        <f t="shared" si="41"/>
        <v>1348</v>
      </c>
      <c r="P326" s="24"/>
      <c r="V326" s="138"/>
    </row>
    <row r="327" spans="1:35" s="113" customFormat="1">
      <c r="A327" s="142"/>
      <c r="B327" s="50"/>
      <c r="C327" s="50"/>
      <c r="D327" s="129"/>
      <c r="E327" s="129"/>
      <c r="F327" s="33"/>
      <c r="G327" s="33"/>
      <c r="H327" s="33"/>
      <c r="I327" s="33"/>
      <c r="J327" s="33"/>
      <c r="K327" s="33"/>
      <c r="L327" s="33"/>
      <c r="M327" s="33"/>
      <c r="N327" s="33"/>
      <c r="O327" s="33"/>
      <c r="P327" s="15"/>
      <c r="Q327" s="26"/>
      <c r="R327" s="26"/>
      <c r="S327" s="26"/>
      <c r="T327" s="26"/>
      <c r="U327" s="26"/>
      <c r="V327" s="44"/>
      <c r="W327" s="26"/>
      <c r="X327" s="26"/>
      <c r="Y327" s="26"/>
      <c r="Z327" s="26"/>
      <c r="AA327" s="26"/>
      <c r="AB327" s="26"/>
      <c r="AC327" s="26"/>
      <c r="AD327" s="26"/>
      <c r="AE327" s="26"/>
      <c r="AF327" s="26"/>
      <c r="AG327" s="26"/>
      <c r="AH327" s="26"/>
      <c r="AI327" s="26"/>
    </row>
    <row r="328" spans="1:35">
      <c r="D328" s="45" t="s">
        <v>207</v>
      </c>
      <c r="E328" s="129"/>
      <c r="F328" s="33"/>
      <c r="G328" s="33"/>
      <c r="H328" s="33"/>
      <c r="I328" s="33"/>
      <c r="J328" s="33"/>
      <c r="K328" s="33"/>
      <c r="L328" s="33"/>
      <c r="M328" s="33"/>
      <c r="N328" s="33"/>
      <c r="O328" s="33"/>
      <c r="AE328" s="113"/>
      <c r="AF328" s="113"/>
      <c r="AG328" s="113"/>
      <c r="AH328" s="113"/>
      <c r="AI328" s="113"/>
    </row>
    <row r="329" spans="1:35" s="64" customFormat="1">
      <c r="A329" s="142"/>
      <c r="B329" s="50"/>
      <c r="C329" s="50"/>
      <c r="D329" s="129"/>
      <c r="E329" s="129"/>
      <c r="F329" s="33"/>
      <c r="G329" s="33"/>
      <c r="H329" s="33"/>
      <c r="I329" s="33"/>
      <c r="J329" s="33"/>
      <c r="K329" s="33"/>
      <c r="L329" s="33"/>
      <c r="M329" s="33"/>
      <c r="N329" s="33"/>
      <c r="O329" s="33"/>
      <c r="P329" s="15"/>
      <c r="Q329" s="26"/>
      <c r="R329" s="26"/>
      <c r="S329" s="26"/>
      <c r="T329" s="26"/>
      <c r="U329" s="26"/>
      <c r="V329" s="44"/>
      <c r="W329" s="26"/>
      <c r="X329" s="26"/>
      <c r="Y329" s="26"/>
      <c r="Z329" s="26"/>
      <c r="AA329" s="26"/>
      <c r="AB329" s="26"/>
      <c r="AC329" s="113"/>
      <c r="AD329" s="113"/>
      <c r="AE329" s="26"/>
      <c r="AF329" s="26"/>
      <c r="AG329" s="26"/>
      <c r="AH329" s="26"/>
      <c r="AI329" s="26"/>
    </row>
    <row r="330" spans="1:35" ht="18">
      <c r="D330" s="110" t="s">
        <v>77</v>
      </c>
      <c r="E330" s="129"/>
      <c r="F330" s="33"/>
      <c r="G330" s="33"/>
      <c r="H330" s="33"/>
      <c r="I330" s="33"/>
      <c r="J330" s="33"/>
      <c r="K330" s="33"/>
      <c r="L330" s="33"/>
      <c r="M330" s="33"/>
      <c r="N330" s="33"/>
      <c r="O330" s="33"/>
      <c r="Z330" s="113"/>
      <c r="AA330" s="113"/>
      <c r="AB330" s="113"/>
      <c r="AE330" s="64"/>
      <c r="AF330" s="64"/>
      <c r="AG330" s="64"/>
      <c r="AH330" s="64"/>
      <c r="AI330" s="64"/>
    </row>
    <row r="331" spans="1:35">
      <c r="A331" s="146" t="s">
        <v>127</v>
      </c>
      <c r="D331" s="40"/>
      <c r="E331" s="41"/>
      <c r="F331" s="31"/>
      <c r="G331" s="31"/>
      <c r="H331" s="31"/>
      <c r="I331" s="31"/>
      <c r="J331" s="31"/>
      <c r="K331" s="31"/>
      <c r="L331" s="31"/>
      <c r="M331" s="31"/>
      <c r="N331" s="31"/>
      <c r="O331" s="31"/>
      <c r="AC331" s="64"/>
      <c r="AD331" s="64"/>
    </row>
    <row r="332" spans="1:35">
      <c r="D332" s="129"/>
      <c r="E332" s="129"/>
      <c r="F332" s="33"/>
      <c r="G332" s="33"/>
      <c r="H332" s="33"/>
      <c r="I332" s="33"/>
      <c r="J332" s="33"/>
      <c r="K332" s="33"/>
      <c r="L332" s="33"/>
      <c r="M332" s="33"/>
      <c r="N332" s="33"/>
      <c r="O332" s="33"/>
      <c r="Y332" s="113"/>
      <c r="Z332" s="64"/>
      <c r="AA332" s="64"/>
      <c r="AB332" s="64"/>
    </row>
    <row r="333" spans="1:35" ht="18" customHeight="1">
      <c r="A333" s="147"/>
      <c r="D333" s="43" t="s">
        <v>72</v>
      </c>
      <c r="E333" s="43"/>
      <c r="P333" s="17"/>
      <c r="Q333" s="113"/>
      <c r="R333" s="113"/>
      <c r="S333" s="113"/>
      <c r="T333" s="113"/>
      <c r="U333" s="113"/>
      <c r="V333" s="48"/>
      <c r="W333" s="113"/>
      <c r="X333" s="113"/>
    </row>
    <row r="334" spans="1:35">
      <c r="B334" s="114"/>
      <c r="D334" s="47"/>
      <c r="E334" s="48"/>
      <c r="F334" s="32" t="str">
        <f>F$35</f>
        <v>2020</v>
      </c>
      <c r="G334" s="32" t="str">
        <f t="shared" ref="G334:O334" si="42">G$35</f>
        <v>2021</v>
      </c>
      <c r="H334" s="32" t="str">
        <f t="shared" si="42"/>
        <v>2022</v>
      </c>
      <c r="I334" s="32" t="str">
        <f t="shared" si="42"/>
        <v>2023</v>
      </c>
      <c r="J334" s="32" t="str">
        <f t="shared" si="42"/>
        <v>2024</v>
      </c>
      <c r="K334" s="32" t="str">
        <f t="shared" si="42"/>
        <v>2025</v>
      </c>
      <c r="L334" s="32" t="str">
        <f t="shared" si="42"/>
        <v>2026</v>
      </c>
      <c r="M334" s="32" t="str">
        <f t="shared" si="42"/>
        <v>2027</v>
      </c>
      <c r="N334" s="32" t="str">
        <f t="shared" si="42"/>
        <v>2028</v>
      </c>
      <c r="O334" s="32" t="str">
        <f t="shared" si="42"/>
        <v>2029</v>
      </c>
      <c r="Y334" s="64"/>
    </row>
    <row r="335" spans="1:35">
      <c r="C335" s="114"/>
      <c r="D335" s="129" t="s">
        <v>69</v>
      </c>
      <c r="E335" s="66"/>
      <c r="F335" s="85" t="s">
        <v>0</v>
      </c>
      <c r="G335" s="85" t="s">
        <v>0</v>
      </c>
      <c r="H335" s="85" t="s">
        <v>0</v>
      </c>
      <c r="I335" s="85" t="s">
        <v>0</v>
      </c>
      <c r="J335" s="85" t="s">
        <v>0</v>
      </c>
      <c r="K335" s="89" t="str">
        <f>$K$54</f>
        <v>Forecast</v>
      </c>
      <c r="L335" s="85" t="s">
        <v>1</v>
      </c>
      <c r="M335" s="85" t="s">
        <v>1</v>
      </c>
      <c r="N335" s="85" t="s">
        <v>1</v>
      </c>
      <c r="O335" s="85" t="s">
        <v>1</v>
      </c>
      <c r="P335" s="117"/>
      <c r="Q335" s="64"/>
      <c r="R335" s="64"/>
      <c r="S335" s="64"/>
      <c r="T335" s="64"/>
      <c r="U335" s="64"/>
      <c r="V335" s="131"/>
      <c r="W335" s="64"/>
      <c r="X335" s="64"/>
    </row>
    <row r="336" spans="1:35">
      <c r="D336" s="45"/>
      <c r="E336" s="45"/>
      <c r="O336" s="26"/>
      <c r="P336" s="18"/>
    </row>
    <row r="337" spans="1:35" s="46" customFormat="1">
      <c r="A337" s="142"/>
      <c r="B337" s="50"/>
      <c r="C337" s="50"/>
      <c r="D337" s="45" t="s">
        <v>2</v>
      </c>
      <c r="E337" s="45"/>
      <c r="F337" s="29">
        <v>727</v>
      </c>
      <c r="G337" s="29">
        <v>691</v>
      </c>
      <c r="H337" s="29">
        <v>724</v>
      </c>
      <c r="I337" s="29">
        <v>788</v>
      </c>
      <c r="J337" s="29">
        <v>775</v>
      </c>
      <c r="K337" s="29">
        <v>847</v>
      </c>
      <c r="L337" s="29">
        <v>825</v>
      </c>
      <c r="M337" s="29">
        <v>780</v>
      </c>
      <c r="N337" s="29">
        <v>781</v>
      </c>
      <c r="O337" s="29">
        <v>779</v>
      </c>
      <c r="P337" s="18"/>
      <c r="Q337" s="26"/>
      <c r="R337" s="26"/>
      <c r="S337" s="26"/>
      <c r="T337" s="26"/>
      <c r="U337" s="26"/>
      <c r="V337" s="44"/>
      <c r="W337" s="26"/>
      <c r="X337" s="26"/>
      <c r="Y337" s="26"/>
      <c r="Z337" s="26"/>
      <c r="AA337" s="26"/>
      <c r="AB337" s="26"/>
      <c r="AC337" s="26"/>
      <c r="AD337" s="26"/>
      <c r="AE337" s="26"/>
      <c r="AF337" s="26"/>
      <c r="AG337" s="26"/>
      <c r="AH337" s="26"/>
      <c r="AI337" s="26"/>
    </row>
    <row r="338" spans="1:35" s="46" customFormat="1">
      <c r="A338" s="142"/>
      <c r="B338" s="50"/>
      <c r="C338" s="50"/>
      <c r="D338" s="45" t="s">
        <v>19</v>
      </c>
      <c r="E338" s="45"/>
      <c r="F338" s="29">
        <v>89</v>
      </c>
      <c r="G338" s="29">
        <v>178</v>
      </c>
      <c r="H338" s="29">
        <v>106</v>
      </c>
      <c r="I338" s="29">
        <v>149</v>
      </c>
      <c r="J338" s="29">
        <v>131</v>
      </c>
      <c r="K338" s="29">
        <v>133</v>
      </c>
      <c r="L338" s="29">
        <v>110</v>
      </c>
      <c r="M338" s="29">
        <v>91</v>
      </c>
      <c r="N338" s="29">
        <v>77</v>
      </c>
      <c r="O338" s="29">
        <v>75</v>
      </c>
      <c r="P338" s="18"/>
      <c r="Q338" s="26"/>
      <c r="R338" s="26"/>
      <c r="S338" s="26"/>
      <c r="T338" s="26"/>
      <c r="U338" s="26"/>
      <c r="V338" s="44"/>
      <c r="W338" s="26"/>
      <c r="X338" s="26"/>
      <c r="Y338" s="26"/>
      <c r="Z338" s="26"/>
      <c r="AA338" s="26"/>
      <c r="AB338" s="26"/>
      <c r="AC338" s="26"/>
      <c r="AD338" s="26"/>
    </row>
    <row r="339" spans="1:35" s="46" customFormat="1" ht="18.75">
      <c r="A339" s="142"/>
      <c r="B339" s="50"/>
      <c r="C339" s="50"/>
      <c r="D339" s="45" t="s">
        <v>60</v>
      </c>
      <c r="E339" s="45"/>
      <c r="F339" s="29">
        <v>145</v>
      </c>
      <c r="G339" s="29">
        <v>146</v>
      </c>
      <c r="H339" s="29">
        <v>119</v>
      </c>
      <c r="I339" s="29">
        <v>219</v>
      </c>
      <c r="J339" s="29">
        <v>156</v>
      </c>
      <c r="K339" s="29">
        <v>291</v>
      </c>
      <c r="L339" s="29">
        <v>111</v>
      </c>
      <c r="M339" s="29">
        <v>94</v>
      </c>
      <c r="N339" s="29">
        <v>96</v>
      </c>
      <c r="O339" s="29">
        <v>96</v>
      </c>
      <c r="P339" s="20"/>
      <c r="Q339" s="26"/>
      <c r="R339" s="26"/>
      <c r="S339" s="26"/>
      <c r="T339" s="26"/>
      <c r="U339" s="26"/>
      <c r="V339" s="44"/>
      <c r="W339" s="26"/>
      <c r="X339" s="26"/>
      <c r="Y339" s="26"/>
      <c r="Z339" s="26"/>
      <c r="AA339" s="26"/>
      <c r="AB339" s="26"/>
    </row>
    <row r="340" spans="1:35" s="46" customFormat="1" ht="16.5" thickBot="1">
      <c r="A340" s="142"/>
      <c r="B340" s="50"/>
      <c r="C340" s="50"/>
      <c r="D340" s="45"/>
      <c r="E340" s="45"/>
      <c r="F340" s="86"/>
      <c r="G340" s="86"/>
      <c r="H340" s="86"/>
      <c r="I340" s="86"/>
      <c r="J340" s="86"/>
      <c r="K340" s="86"/>
      <c r="L340" s="86"/>
      <c r="M340" s="86"/>
      <c r="N340" s="86"/>
      <c r="O340" s="105"/>
      <c r="P340" s="15"/>
      <c r="Q340" s="26"/>
      <c r="R340" s="26"/>
      <c r="S340" s="26"/>
      <c r="T340" s="26"/>
      <c r="U340" s="26"/>
      <c r="V340" s="44"/>
      <c r="W340" s="26"/>
      <c r="X340" s="26"/>
      <c r="Y340" s="26"/>
    </row>
    <row r="341" spans="1:35" s="135" customFormat="1" ht="17.25" customHeight="1" thickBot="1">
      <c r="A341" s="148"/>
      <c r="B341" s="141"/>
      <c r="C341" s="141"/>
      <c r="D341" s="161" t="s">
        <v>72</v>
      </c>
      <c r="E341" s="161"/>
      <c r="F341" s="139">
        <f>SUM(F337:F340)</f>
        <v>961</v>
      </c>
      <c r="G341" s="139">
        <f t="shared" ref="G341:O341" si="43">SUM(G337:G340)</f>
        <v>1015</v>
      </c>
      <c r="H341" s="139">
        <f t="shared" si="43"/>
        <v>949</v>
      </c>
      <c r="I341" s="139">
        <f t="shared" si="43"/>
        <v>1156</v>
      </c>
      <c r="J341" s="139">
        <f t="shared" si="43"/>
        <v>1062</v>
      </c>
      <c r="K341" s="139">
        <f t="shared" si="43"/>
        <v>1271</v>
      </c>
      <c r="L341" s="139">
        <f t="shared" si="43"/>
        <v>1046</v>
      </c>
      <c r="M341" s="139">
        <f t="shared" si="43"/>
        <v>965</v>
      </c>
      <c r="N341" s="139">
        <f t="shared" si="43"/>
        <v>954</v>
      </c>
      <c r="O341" s="139">
        <f t="shared" si="43"/>
        <v>950</v>
      </c>
      <c r="P341" s="24"/>
      <c r="V341" s="138"/>
    </row>
    <row r="342" spans="1:35">
      <c r="A342" s="152"/>
      <c r="B342" s="126"/>
      <c r="D342" s="45"/>
      <c r="E342" s="45"/>
      <c r="P342" s="21"/>
      <c r="Y342" s="46"/>
      <c r="Z342" s="46"/>
      <c r="AA342" s="46"/>
      <c r="AB342" s="46"/>
      <c r="AC342" s="46"/>
      <c r="AD342" s="46"/>
      <c r="AE342" s="46"/>
      <c r="AF342" s="46"/>
      <c r="AG342" s="46"/>
      <c r="AH342" s="46"/>
      <c r="AI342" s="46"/>
    </row>
    <row r="343" spans="1:35" s="113" customFormat="1">
      <c r="A343" s="152"/>
      <c r="B343" s="126"/>
      <c r="C343" s="126"/>
      <c r="D343" s="60" t="s">
        <v>217</v>
      </c>
      <c r="E343" s="98"/>
      <c r="F343" s="98"/>
      <c r="G343" s="98"/>
      <c r="H343" s="98"/>
      <c r="I343" s="98"/>
      <c r="J343" s="98"/>
      <c r="K343" s="98"/>
      <c r="L343" s="98"/>
      <c r="M343" s="98"/>
      <c r="N343" s="98"/>
      <c r="O343" s="98"/>
      <c r="P343" s="15"/>
      <c r="Q343" s="46"/>
      <c r="R343" s="46"/>
      <c r="S343" s="46"/>
      <c r="T343" s="46"/>
      <c r="U343" s="46"/>
      <c r="V343" s="45"/>
      <c r="W343" s="46"/>
      <c r="X343" s="46"/>
      <c r="Y343" s="46"/>
      <c r="Z343" s="46"/>
      <c r="AA343" s="46"/>
      <c r="AB343" s="46"/>
      <c r="AC343" s="46"/>
      <c r="AD343" s="46"/>
      <c r="AE343" s="26"/>
      <c r="AF343" s="26"/>
      <c r="AG343" s="26"/>
      <c r="AH343" s="26"/>
      <c r="AI343" s="26"/>
    </row>
    <row r="344" spans="1:35" s="113" customFormat="1">
      <c r="A344" s="152"/>
      <c r="B344" s="126"/>
      <c r="C344" s="126"/>
      <c r="D344" s="60"/>
      <c r="E344" s="106"/>
      <c r="F344" s="98"/>
      <c r="G344" s="98"/>
      <c r="H344" s="98"/>
      <c r="I344" s="98"/>
      <c r="J344" s="98"/>
      <c r="K344" s="98"/>
      <c r="L344" s="98"/>
      <c r="M344" s="98"/>
      <c r="N344" s="98"/>
      <c r="O344" s="98"/>
      <c r="P344" s="15"/>
      <c r="Q344" s="46"/>
      <c r="R344" s="46"/>
      <c r="S344" s="46"/>
      <c r="T344" s="46"/>
      <c r="U344" s="46"/>
      <c r="V344" s="45"/>
      <c r="W344" s="46"/>
      <c r="X344" s="46"/>
      <c r="Y344" s="46"/>
      <c r="Z344" s="46"/>
      <c r="AA344" s="46"/>
      <c r="AB344" s="46"/>
      <c r="AC344" s="26"/>
      <c r="AD344" s="26"/>
    </row>
    <row r="345" spans="1:35" s="64" customFormat="1">
      <c r="A345" s="152"/>
      <c r="B345" s="126"/>
      <c r="C345" s="126"/>
      <c r="D345" s="113"/>
      <c r="E345" s="106"/>
      <c r="F345" s="98"/>
      <c r="G345" s="98"/>
      <c r="H345" s="98"/>
      <c r="I345" s="98"/>
      <c r="J345" s="98"/>
      <c r="K345" s="98"/>
      <c r="L345" s="98"/>
      <c r="M345" s="98"/>
      <c r="N345" s="98"/>
      <c r="O345" s="98"/>
      <c r="P345" s="15"/>
      <c r="Q345" s="46"/>
      <c r="R345" s="46"/>
      <c r="S345" s="46"/>
      <c r="T345" s="46"/>
      <c r="U345" s="46"/>
      <c r="V345" s="45"/>
      <c r="W345" s="46"/>
      <c r="X345" s="46"/>
      <c r="Y345" s="46"/>
      <c r="Z345" s="26"/>
      <c r="AA345" s="26"/>
      <c r="AB345" s="26"/>
      <c r="AC345" s="113"/>
      <c r="AD345" s="113"/>
      <c r="AE345" s="113"/>
      <c r="AF345" s="113"/>
      <c r="AG345" s="113"/>
      <c r="AH345" s="113"/>
      <c r="AI345" s="113"/>
    </row>
    <row r="346" spans="1:35">
      <c r="B346" s="126"/>
      <c r="C346" s="126"/>
      <c r="D346" s="45"/>
      <c r="E346" s="98"/>
      <c r="F346" s="98"/>
      <c r="G346" s="98"/>
      <c r="H346" s="98"/>
      <c r="I346" s="98"/>
      <c r="J346" s="98"/>
      <c r="K346" s="98"/>
      <c r="L346" s="98"/>
      <c r="M346" s="98"/>
      <c r="N346" s="98"/>
      <c r="O346" s="98"/>
      <c r="Q346" s="46"/>
      <c r="R346" s="46"/>
      <c r="S346" s="46"/>
      <c r="T346" s="46"/>
      <c r="U346" s="46"/>
      <c r="V346" s="45"/>
      <c r="W346" s="46"/>
      <c r="X346" s="46"/>
      <c r="Y346" s="46"/>
      <c r="Z346" s="113"/>
      <c r="AA346" s="113"/>
      <c r="AB346" s="113"/>
      <c r="AC346" s="113"/>
      <c r="AD346" s="113"/>
      <c r="AE346" s="64"/>
      <c r="AF346" s="64"/>
      <c r="AG346" s="64"/>
      <c r="AH346" s="64"/>
      <c r="AI346" s="64"/>
    </row>
    <row r="347" spans="1:35" ht="15" customHeight="1">
      <c r="A347" s="146" t="s">
        <v>128</v>
      </c>
      <c r="C347" s="126"/>
      <c r="D347" s="110" t="s">
        <v>77</v>
      </c>
      <c r="E347" s="98"/>
      <c r="F347" s="98"/>
      <c r="G347" s="98"/>
      <c r="H347" s="98"/>
      <c r="I347" s="98"/>
      <c r="J347" s="98"/>
      <c r="K347" s="98"/>
      <c r="L347" s="98"/>
      <c r="M347" s="98"/>
      <c r="N347" s="98"/>
      <c r="O347" s="98"/>
      <c r="Q347" s="46"/>
      <c r="R347" s="46"/>
      <c r="S347" s="46"/>
      <c r="T347" s="46"/>
      <c r="U347" s="46"/>
      <c r="V347" s="45"/>
      <c r="W347" s="46"/>
      <c r="X347" s="46"/>
      <c r="Z347" s="113"/>
      <c r="AA347" s="113"/>
      <c r="AB347" s="113"/>
      <c r="AC347" s="64"/>
      <c r="AD347" s="64"/>
    </row>
    <row r="348" spans="1:35">
      <c r="D348" s="40"/>
      <c r="E348" s="41"/>
      <c r="F348" s="31"/>
      <c r="G348" s="31"/>
      <c r="H348" s="31"/>
      <c r="I348" s="31"/>
      <c r="J348" s="31"/>
      <c r="K348" s="31"/>
      <c r="L348" s="31"/>
      <c r="M348" s="31"/>
      <c r="N348" s="31"/>
      <c r="O348" s="31"/>
      <c r="Y348" s="113"/>
      <c r="Z348" s="64"/>
      <c r="AA348" s="64"/>
      <c r="AB348" s="64"/>
    </row>
    <row r="349" spans="1:35">
      <c r="A349" s="147"/>
      <c r="D349" s="43" t="s">
        <v>46</v>
      </c>
      <c r="E349" s="43"/>
      <c r="P349" s="17"/>
      <c r="Q349" s="113"/>
      <c r="R349" s="113"/>
      <c r="S349" s="113"/>
      <c r="T349" s="113"/>
      <c r="U349" s="113"/>
      <c r="V349" s="48"/>
      <c r="W349" s="113"/>
      <c r="X349" s="113"/>
      <c r="Y349" s="113"/>
    </row>
    <row r="350" spans="1:35">
      <c r="B350" s="114"/>
      <c r="D350" s="47"/>
      <c r="E350" s="48"/>
      <c r="F350" s="32" t="str">
        <f>F$35</f>
        <v>2020</v>
      </c>
      <c r="G350" s="32" t="str">
        <f t="shared" ref="G350:O350" si="44">G$35</f>
        <v>2021</v>
      </c>
      <c r="H350" s="32" t="str">
        <f t="shared" si="44"/>
        <v>2022</v>
      </c>
      <c r="I350" s="32" t="str">
        <f t="shared" si="44"/>
        <v>2023</v>
      </c>
      <c r="J350" s="32" t="str">
        <f t="shared" si="44"/>
        <v>2024</v>
      </c>
      <c r="K350" s="32" t="str">
        <f t="shared" si="44"/>
        <v>2025</v>
      </c>
      <c r="L350" s="32" t="str">
        <f t="shared" si="44"/>
        <v>2026</v>
      </c>
      <c r="M350" s="32" t="str">
        <f t="shared" si="44"/>
        <v>2027</v>
      </c>
      <c r="N350" s="32" t="str">
        <f t="shared" si="44"/>
        <v>2028</v>
      </c>
      <c r="O350" s="32" t="str">
        <f t="shared" si="44"/>
        <v>2029</v>
      </c>
      <c r="P350" s="17"/>
      <c r="Q350" s="113"/>
      <c r="R350" s="113"/>
      <c r="S350" s="113"/>
      <c r="T350" s="113"/>
      <c r="U350" s="113"/>
      <c r="V350" s="48"/>
      <c r="W350" s="113"/>
      <c r="X350" s="113"/>
      <c r="Y350" s="64"/>
    </row>
    <row r="351" spans="1:35">
      <c r="C351" s="114"/>
      <c r="D351" s="129" t="s">
        <v>69</v>
      </c>
      <c r="E351" s="66"/>
      <c r="F351" s="85" t="s">
        <v>0</v>
      </c>
      <c r="G351" s="85" t="s">
        <v>0</v>
      </c>
      <c r="H351" s="85" t="s">
        <v>0</v>
      </c>
      <c r="I351" s="85" t="s">
        <v>0</v>
      </c>
      <c r="J351" s="85" t="s">
        <v>0</v>
      </c>
      <c r="K351" s="89" t="str">
        <f>$K$54</f>
        <v>Forecast</v>
      </c>
      <c r="L351" s="85" t="s">
        <v>1</v>
      </c>
      <c r="M351" s="85" t="s">
        <v>1</v>
      </c>
      <c r="N351" s="85" t="s">
        <v>1</v>
      </c>
      <c r="O351" s="85" t="s">
        <v>1</v>
      </c>
      <c r="P351" s="128"/>
      <c r="Q351" s="64"/>
      <c r="R351" s="64"/>
      <c r="S351" s="64"/>
      <c r="T351" s="64"/>
      <c r="U351" s="64"/>
      <c r="V351" s="131"/>
      <c r="W351" s="64"/>
      <c r="X351" s="64"/>
    </row>
    <row r="352" spans="1:35">
      <c r="D352" s="47"/>
      <c r="E352" s="48"/>
      <c r="F352" s="36"/>
      <c r="G352" s="36"/>
      <c r="H352" s="36"/>
      <c r="I352" s="36"/>
      <c r="J352" s="36"/>
      <c r="K352" s="36"/>
      <c r="L352" s="36"/>
      <c r="M352" s="36"/>
      <c r="N352" s="36"/>
      <c r="O352" s="26"/>
      <c r="P352" s="18"/>
    </row>
    <row r="353" spans="1:35">
      <c r="D353" s="45" t="s">
        <v>7</v>
      </c>
      <c r="E353" s="45"/>
      <c r="F353" s="29">
        <v>220</v>
      </c>
      <c r="G353" s="29">
        <v>237</v>
      </c>
      <c r="H353" s="29">
        <v>255</v>
      </c>
      <c r="I353" s="29">
        <v>259</v>
      </c>
      <c r="J353" s="29">
        <v>286</v>
      </c>
      <c r="K353" s="29">
        <v>305</v>
      </c>
      <c r="L353" s="29">
        <v>300</v>
      </c>
      <c r="M353" s="29">
        <v>251</v>
      </c>
      <c r="N353" s="29">
        <v>256</v>
      </c>
      <c r="O353" s="29">
        <v>262</v>
      </c>
      <c r="P353" s="25">
        <v>231</v>
      </c>
    </row>
    <row r="354" spans="1:35">
      <c r="D354" s="45" t="s">
        <v>159</v>
      </c>
      <c r="E354" s="45"/>
      <c r="F354" s="29">
        <v>235</v>
      </c>
      <c r="G354" s="29">
        <v>349</v>
      </c>
      <c r="H354" s="29">
        <v>438</v>
      </c>
      <c r="I354" s="29">
        <v>477</v>
      </c>
      <c r="J354" s="29">
        <v>396</v>
      </c>
      <c r="K354" s="29">
        <v>477</v>
      </c>
      <c r="L354" s="29">
        <v>401</v>
      </c>
      <c r="M354" s="29">
        <v>400</v>
      </c>
      <c r="N354" s="29">
        <v>398</v>
      </c>
      <c r="O354" s="29">
        <v>398</v>
      </c>
      <c r="P354" s="18">
        <v>398</v>
      </c>
    </row>
    <row r="355" spans="1:35">
      <c r="D355" s="45" t="s">
        <v>134</v>
      </c>
      <c r="E355" s="45"/>
      <c r="F355" s="29">
        <v>0</v>
      </c>
      <c r="G355" s="29">
        <v>0</v>
      </c>
      <c r="H355" s="29">
        <v>22</v>
      </c>
      <c r="I355" s="29">
        <v>30</v>
      </c>
      <c r="J355" s="29">
        <v>78</v>
      </c>
      <c r="K355" s="29">
        <v>196</v>
      </c>
      <c r="L355" s="29">
        <v>276</v>
      </c>
      <c r="M355" s="29">
        <v>253</v>
      </c>
      <c r="N355" s="29">
        <v>255</v>
      </c>
      <c r="O355" s="29">
        <v>191</v>
      </c>
      <c r="P355" s="24">
        <v>186</v>
      </c>
    </row>
    <row r="356" spans="1:35" ht="18.75">
      <c r="D356" s="45" t="s">
        <v>180</v>
      </c>
      <c r="E356" s="45"/>
      <c r="F356" s="29">
        <v>163</v>
      </c>
      <c r="G356" s="29">
        <v>253</v>
      </c>
      <c r="H356" s="29">
        <v>324</v>
      </c>
      <c r="I356" s="29">
        <v>318</v>
      </c>
      <c r="J356" s="29">
        <v>360</v>
      </c>
      <c r="K356" s="29">
        <v>259</v>
      </c>
      <c r="L356" s="29">
        <v>310</v>
      </c>
      <c r="M356" s="29">
        <v>371</v>
      </c>
      <c r="N356" s="29">
        <v>345</v>
      </c>
      <c r="O356" s="29">
        <v>339</v>
      </c>
      <c r="P356" s="24"/>
    </row>
    <row r="357" spans="1:35">
      <c r="D357" s="45" t="s">
        <v>158</v>
      </c>
      <c r="E357" s="45"/>
      <c r="F357" s="29">
        <v>0</v>
      </c>
      <c r="G357" s="29">
        <v>267</v>
      </c>
      <c r="H357" s="29">
        <v>239</v>
      </c>
      <c r="I357" s="29">
        <v>301</v>
      </c>
      <c r="J357" s="29">
        <v>319</v>
      </c>
      <c r="K357" s="29">
        <v>139</v>
      </c>
      <c r="L357" s="29">
        <v>83</v>
      </c>
      <c r="M357" s="29">
        <v>30</v>
      </c>
      <c r="N357" s="29">
        <v>0</v>
      </c>
      <c r="O357" s="29">
        <v>0</v>
      </c>
      <c r="P357" s="24">
        <v>0</v>
      </c>
    </row>
    <row r="358" spans="1:35" s="46" customFormat="1">
      <c r="A358" s="142"/>
      <c r="B358" s="50"/>
      <c r="C358" s="50"/>
      <c r="D358" s="45" t="s">
        <v>148</v>
      </c>
      <c r="E358" s="45"/>
      <c r="F358" s="29">
        <v>0</v>
      </c>
      <c r="G358" s="29">
        <v>46</v>
      </c>
      <c r="H358" s="29">
        <v>35</v>
      </c>
      <c r="I358" s="29">
        <v>39</v>
      </c>
      <c r="J358" s="29">
        <v>46</v>
      </c>
      <c r="K358" s="29">
        <v>32</v>
      </c>
      <c r="L358" s="29">
        <v>18</v>
      </c>
      <c r="M358" s="29">
        <v>3</v>
      </c>
      <c r="N358" s="29">
        <v>0</v>
      </c>
      <c r="O358" s="29">
        <v>0</v>
      </c>
      <c r="P358" s="24">
        <v>0</v>
      </c>
      <c r="Q358" s="26"/>
      <c r="R358" s="26"/>
      <c r="S358" s="26"/>
      <c r="T358" s="26"/>
      <c r="U358" s="26"/>
      <c r="V358" s="44"/>
      <c r="W358" s="26"/>
      <c r="X358" s="26"/>
      <c r="Y358" s="26"/>
      <c r="Z358" s="26"/>
      <c r="AA358" s="26"/>
      <c r="AB358" s="26"/>
      <c r="AC358" s="26"/>
      <c r="AD358" s="26"/>
      <c r="AE358" s="26"/>
      <c r="AF358" s="26"/>
      <c r="AG358" s="26"/>
      <c r="AH358" s="26"/>
      <c r="AI358" s="26"/>
    </row>
    <row r="359" spans="1:35" s="46" customFormat="1">
      <c r="A359" s="142"/>
      <c r="B359" s="50"/>
      <c r="C359" s="50"/>
      <c r="D359" s="26" t="s">
        <v>181</v>
      </c>
      <c r="E359" s="45"/>
      <c r="F359" s="29">
        <v>47</v>
      </c>
      <c r="G359" s="29">
        <v>99</v>
      </c>
      <c r="H359" s="29">
        <v>62</v>
      </c>
      <c r="I359" s="29">
        <v>34</v>
      </c>
      <c r="J359" s="29">
        <v>1</v>
      </c>
      <c r="K359" s="29">
        <v>98</v>
      </c>
      <c r="L359" s="29">
        <v>83</v>
      </c>
      <c r="M359" s="29">
        <v>83</v>
      </c>
      <c r="N359" s="29">
        <v>0</v>
      </c>
      <c r="O359" s="29">
        <v>0</v>
      </c>
      <c r="P359" s="24"/>
      <c r="Q359" s="26"/>
      <c r="R359" s="26"/>
      <c r="S359" s="26"/>
      <c r="T359" s="26"/>
      <c r="U359" s="26"/>
      <c r="V359" s="44"/>
      <c r="W359" s="26"/>
      <c r="X359" s="26"/>
      <c r="Y359" s="26"/>
      <c r="Z359" s="26"/>
      <c r="AA359" s="26"/>
      <c r="AB359" s="26"/>
      <c r="AC359" s="26"/>
      <c r="AD359" s="26"/>
    </row>
    <row r="360" spans="1:35" s="46" customFormat="1">
      <c r="A360" s="142"/>
      <c r="B360" s="50"/>
      <c r="C360" s="50"/>
      <c r="D360" s="45" t="s">
        <v>3</v>
      </c>
      <c r="E360" s="45"/>
      <c r="F360" s="29">
        <v>313</v>
      </c>
      <c r="G360" s="29">
        <v>522</v>
      </c>
      <c r="H360" s="29">
        <v>601</v>
      </c>
      <c r="I360" s="29">
        <v>681</v>
      </c>
      <c r="J360" s="29">
        <v>869</v>
      </c>
      <c r="K360" s="29">
        <v>1041</v>
      </c>
      <c r="L360" s="29">
        <v>563</v>
      </c>
      <c r="M360" s="29">
        <v>960</v>
      </c>
      <c r="N360" s="29">
        <v>839</v>
      </c>
      <c r="O360" s="29">
        <v>822</v>
      </c>
      <c r="P360" s="24">
        <v>1203</v>
      </c>
      <c r="Q360" s="26"/>
      <c r="R360" s="26"/>
      <c r="S360" s="26"/>
      <c r="T360" s="26"/>
      <c r="U360" s="26"/>
      <c r="V360" s="44"/>
      <c r="W360" s="26"/>
      <c r="X360" s="26"/>
      <c r="Y360" s="26"/>
      <c r="Z360" s="26"/>
      <c r="AA360" s="26"/>
      <c r="AB360" s="26"/>
    </row>
    <row r="361" spans="1:35" s="46" customFormat="1" ht="18.75">
      <c r="A361" s="142"/>
      <c r="B361" s="50"/>
      <c r="C361" s="50"/>
      <c r="D361" s="45" t="s">
        <v>179</v>
      </c>
      <c r="E361" s="102"/>
      <c r="F361" s="29">
        <v>37</v>
      </c>
      <c r="G361" s="29">
        <v>40</v>
      </c>
      <c r="H361" s="29">
        <v>57</v>
      </c>
      <c r="I361" s="29">
        <v>173</v>
      </c>
      <c r="J361" s="29">
        <v>157</v>
      </c>
      <c r="K361" s="29">
        <v>152</v>
      </c>
      <c r="L361" s="29">
        <v>337</v>
      </c>
      <c r="M361" s="29">
        <v>62</v>
      </c>
      <c r="N361" s="29">
        <v>75</v>
      </c>
      <c r="O361" s="29">
        <v>84</v>
      </c>
      <c r="P361" s="15"/>
      <c r="Q361" s="26"/>
      <c r="R361" s="26"/>
      <c r="S361" s="26"/>
      <c r="T361" s="26"/>
      <c r="U361" s="26"/>
      <c r="V361" s="44"/>
      <c r="W361" s="26"/>
      <c r="X361" s="26"/>
      <c r="Y361" s="26"/>
    </row>
    <row r="362" spans="1:35" s="46" customFormat="1" ht="16.5" thickBot="1">
      <c r="A362" s="142"/>
      <c r="B362" s="50"/>
      <c r="C362" s="50"/>
      <c r="D362" s="45"/>
      <c r="E362" s="45"/>
      <c r="F362" s="86"/>
      <c r="G362" s="86"/>
      <c r="H362" s="86"/>
      <c r="I362" s="86"/>
      <c r="J362" s="86"/>
      <c r="K362" s="86"/>
      <c r="L362" s="86"/>
      <c r="M362" s="86"/>
      <c r="N362" s="86"/>
      <c r="O362" s="105"/>
      <c r="P362" s="15"/>
      <c r="Q362" s="26"/>
      <c r="R362" s="26"/>
      <c r="S362" s="26"/>
      <c r="T362" s="26"/>
      <c r="U362" s="26"/>
      <c r="V362" s="44"/>
      <c r="W362" s="26"/>
      <c r="X362" s="26"/>
      <c r="Y362" s="26"/>
    </row>
    <row r="363" spans="1:35" s="135" customFormat="1" ht="18" customHeight="1" thickBot="1">
      <c r="A363" s="148"/>
      <c r="B363" s="141"/>
      <c r="C363" s="141"/>
      <c r="D363" s="161" t="s">
        <v>46</v>
      </c>
      <c r="E363" s="161"/>
      <c r="F363" s="139">
        <f t="shared" ref="F363:O363" si="45">SUM(F353:F361)</f>
        <v>1015</v>
      </c>
      <c r="G363" s="139">
        <f t="shared" si="45"/>
        <v>1813</v>
      </c>
      <c r="H363" s="139">
        <f t="shared" si="45"/>
        <v>2033</v>
      </c>
      <c r="I363" s="139">
        <f t="shared" si="45"/>
        <v>2312</v>
      </c>
      <c r="J363" s="139">
        <f t="shared" si="45"/>
        <v>2512</v>
      </c>
      <c r="K363" s="139">
        <f t="shared" si="45"/>
        <v>2699</v>
      </c>
      <c r="L363" s="139">
        <f t="shared" si="45"/>
        <v>2371</v>
      </c>
      <c r="M363" s="139">
        <f t="shared" si="45"/>
        <v>2413</v>
      </c>
      <c r="N363" s="139">
        <f t="shared" si="45"/>
        <v>2168</v>
      </c>
      <c r="O363" s="139">
        <f t="shared" si="45"/>
        <v>2096</v>
      </c>
      <c r="P363" s="24"/>
      <c r="V363" s="138"/>
    </row>
    <row r="364" spans="1:35" s="113" customFormat="1">
      <c r="A364" s="152"/>
      <c r="B364" s="126"/>
      <c r="C364" s="50"/>
      <c r="D364" s="45"/>
      <c r="E364" s="45"/>
      <c r="F364" s="28"/>
      <c r="G364" s="28"/>
      <c r="H364" s="28"/>
      <c r="I364" s="28"/>
      <c r="J364" s="28"/>
      <c r="K364" s="28"/>
      <c r="L364" s="28"/>
      <c r="M364" s="28"/>
      <c r="N364" s="28"/>
      <c r="O364" s="28"/>
      <c r="P364" s="21"/>
      <c r="Q364" s="26"/>
      <c r="R364" s="26"/>
      <c r="S364" s="26"/>
      <c r="T364" s="26"/>
      <c r="U364" s="26"/>
      <c r="V364" s="44"/>
      <c r="W364" s="26"/>
      <c r="X364" s="26"/>
      <c r="Y364" s="46"/>
      <c r="Z364" s="46"/>
      <c r="AA364" s="46"/>
      <c r="AB364" s="46"/>
      <c r="AC364" s="46"/>
      <c r="AD364" s="46"/>
      <c r="AE364" s="46"/>
      <c r="AF364" s="46"/>
      <c r="AG364" s="46"/>
      <c r="AH364" s="46"/>
      <c r="AI364" s="46"/>
    </row>
    <row r="365" spans="1:35">
      <c r="A365" s="152"/>
      <c r="B365" s="126"/>
      <c r="D365" s="26" t="s">
        <v>182</v>
      </c>
      <c r="E365" s="98"/>
      <c r="F365" s="98"/>
      <c r="G365" s="98"/>
      <c r="H365" s="98"/>
      <c r="I365" s="98"/>
      <c r="J365" s="98"/>
      <c r="K365" s="98"/>
      <c r="L365" s="98"/>
      <c r="M365" s="98"/>
      <c r="N365" s="98"/>
      <c r="O365" s="98"/>
      <c r="Q365" s="46"/>
      <c r="R365" s="46"/>
      <c r="S365" s="46"/>
      <c r="T365" s="46"/>
      <c r="U365" s="46"/>
      <c r="V365" s="45"/>
      <c r="W365" s="46"/>
      <c r="X365" s="46"/>
      <c r="Y365" s="46"/>
      <c r="Z365" s="46"/>
      <c r="AA365" s="46"/>
      <c r="AB365" s="46"/>
      <c r="AC365" s="46"/>
      <c r="AD365" s="46"/>
      <c r="AE365" s="113"/>
      <c r="AF365" s="113"/>
      <c r="AG365" s="113"/>
      <c r="AH365" s="113"/>
      <c r="AI365" s="113"/>
    </row>
    <row r="366" spans="1:35" s="64" customFormat="1">
      <c r="A366" s="152"/>
      <c r="B366" s="126"/>
      <c r="C366" s="126"/>
      <c r="D366" s="26" t="s">
        <v>224</v>
      </c>
      <c r="E366" s="98"/>
      <c r="F366" s="98"/>
      <c r="G366" s="98"/>
      <c r="H366" s="98"/>
      <c r="I366" s="98"/>
      <c r="J366" s="98"/>
      <c r="K366" s="98"/>
      <c r="L366" s="98"/>
      <c r="M366" s="98"/>
      <c r="N366" s="98"/>
      <c r="O366" s="98"/>
      <c r="P366" s="15"/>
      <c r="Q366" s="46"/>
      <c r="R366" s="46"/>
      <c r="S366" s="46"/>
      <c r="T366" s="46"/>
      <c r="U366" s="46"/>
      <c r="V366" s="45"/>
      <c r="W366" s="46"/>
      <c r="X366" s="46"/>
      <c r="Y366" s="46"/>
      <c r="Z366" s="46"/>
      <c r="AA366" s="46"/>
      <c r="AB366" s="46"/>
      <c r="AC366" s="113"/>
      <c r="AD366" s="113"/>
      <c r="AE366" s="26"/>
      <c r="AF366" s="26"/>
      <c r="AG366" s="26"/>
      <c r="AH366" s="26"/>
      <c r="AI366" s="26"/>
    </row>
    <row r="367" spans="1:35" ht="31.5" customHeight="1">
      <c r="A367" s="152"/>
      <c r="B367" s="126"/>
      <c r="C367" s="126"/>
      <c r="E367" s="98"/>
      <c r="F367" s="98"/>
      <c r="G367" s="98"/>
      <c r="H367" s="98"/>
      <c r="I367" s="98"/>
      <c r="J367" s="98"/>
      <c r="K367" s="98"/>
      <c r="L367" s="98"/>
      <c r="M367" s="98"/>
      <c r="N367" s="98"/>
      <c r="O367" s="98"/>
      <c r="Q367" s="46"/>
      <c r="R367" s="46"/>
      <c r="S367" s="46"/>
      <c r="T367" s="46"/>
      <c r="U367" s="46"/>
      <c r="V367" s="45"/>
      <c r="W367" s="46"/>
      <c r="X367" s="46"/>
      <c r="Y367" s="46"/>
      <c r="Z367" s="113"/>
      <c r="AA367" s="113"/>
      <c r="AB367" s="113"/>
      <c r="AE367" s="64"/>
      <c r="AF367" s="64"/>
      <c r="AG367" s="64"/>
      <c r="AH367" s="64"/>
      <c r="AI367" s="64"/>
    </row>
    <row r="368" spans="1:35">
      <c r="A368" s="152"/>
      <c r="B368" s="126"/>
      <c r="C368" s="126"/>
      <c r="D368" s="46"/>
      <c r="E368" s="98"/>
      <c r="F368" s="98"/>
      <c r="G368" s="98"/>
      <c r="H368" s="98"/>
      <c r="I368" s="98"/>
      <c r="J368" s="98"/>
      <c r="K368" s="98"/>
      <c r="L368" s="98"/>
      <c r="M368" s="98"/>
      <c r="N368" s="98"/>
      <c r="O368" s="98"/>
      <c r="Q368" s="46"/>
      <c r="R368" s="46"/>
      <c r="S368" s="46"/>
      <c r="T368" s="46"/>
      <c r="U368" s="46"/>
      <c r="V368" s="45"/>
      <c r="W368" s="46"/>
      <c r="X368" s="46"/>
      <c r="Y368" s="46"/>
      <c r="AC368" s="64"/>
      <c r="AD368" s="64"/>
    </row>
    <row r="369" spans="1:35" ht="18">
      <c r="A369" s="146" t="s">
        <v>129</v>
      </c>
      <c r="B369" s="126"/>
      <c r="C369" s="126"/>
      <c r="D369" s="110" t="s">
        <v>77</v>
      </c>
      <c r="E369" s="98"/>
      <c r="F369" s="98"/>
      <c r="G369" s="98"/>
      <c r="H369" s="98"/>
      <c r="I369" s="98"/>
      <c r="J369" s="98"/>
      <c r="K369" s="98"/>
      <c r="L369" s="98"/>
      <c r="M369" s="98"/>
      <c r="N369" s="98"/>
      <c r="O369" s="98"/>
      <c r="Q369" s="46"/>
      <c r="R369" s="46"/>
      <c r="S369" s="46"/>
      <c r="T369" s="46"/>
      <c r="U369" s="46"/>
      <c r="V369" s="45"/>
      <c r="W369" s="46"/>
      <c r="X369" s="46"/>
      <c r="Y369" s="113"/>
      <c r="Z369" s="64"/>
      <c r="AA369" s="64"/>
      <c r="AB369" s="64"/>
    </row>
    <row r="370" spans="1:35">
      <c r="C370" s="126"/>
      <c r="D370" s="45"/>
      <c r="E370" s="98"/>
      <c r="F370" s="98"/>
      <c r="G370" s="98"/>
      <c r="H370" s="98"/>
      <c r="I370" s="98"/>
      <c r="J370" s="98"/>
      <c r="K370" s="98"/>
      <c r="L370" s="98"/>
      <c r="M370" s="98"/>
      <c r="N370" s="98"/>
      <c r="O370" s="98"/>
      <c r="Q370" s="46"/>
      <c r="R370" s="46"/>
      <c r="S370" s="46"/>
      <c r="T370" s="46"/>
      <c r="U370" s="46"/>
      <c r="V370" s="45"/>
      <c r="W370" s="46"/>
      <c r="X370" s="46"/>
    </row>
    <row r="371" spans="1:35">
      <c r="A371" s="147"/>
      <c r="C371" s="126"/>
      <c r="D371" s="43" t="s">
        <v>67</v>
      </c>
      <c r="E371" s="43"/>
      <c r="P371" s="17"/>
      <c r="Q371" s="113"/>
      <c r="R371" s="113"/>
      <c r="S371" s="113"/>
      <c r="T371" s="113"/>
      <c r="U371" s="113"/>
      <c r="V371" s="48"/>
      <c r="W371" s="113"/>
      <c r="X371" s="113"/>
      <c r="Y371" s="64"/>
    </row>
    <row r="372" spans="1:35">
      <c r="B372" s="114"/>
      <c r="D372" s="47"/>
      <c r="E372" s="48"/>
      <c r="F372" s="32" t="str">
        <f>F$35</f>
        <v>2020</v>
      </c>
      <c r="G372" s="32" t="str">
        <f t="shared" ref="G372:O372" si="46">G$35</f>
        <v>2021</v>
      </c>
      <c r="H372" s="32" t="str">
        <f t="shared" si="46"/>
        <v>2022</v>
      </c>
      <c r="I372" s="32" t="str">
        <f t="shared" si="46"/>
        <v>2023</v>
      </c>
      <c r="J372" s="32" t="str">
        <f t="shared" si="46"/>
        <v>2024</v>
      </c>
      <c r="K372" s="32" t="str">
        <f t="shared" si="46"/>
        <v>2025</v>
      </c>
      <c r="L372" s="32" t="str">
        <f t="shared" si="46"/>
        <v>2026</v>
      </c>
      <c r="M372" s="32" t="str">
        <f t="shared" si="46"/>
        <v>2027</v>
      </c>
      <c r="N372" s="32" t="str">
        <f t="shared" si="46"/>
        <v>2028</v>
      </c>
      <c r="O372" s="32" t="str">
        <f t="shared" si="46"/>
        <v>2029</v>
      </c>
    </row>
    <row r="373" spans="1:35">
      <c r="D373" s="129" t="s">
        <v>69</v>
      </c>
      <c r="E373" s="66"/>
      <c r="F373" s="85" t="s">
        <v>0</v>
      </c>
      <c r="G373" s="85" t="s">
        <v>0</v>
      </c>
      <c r="H373" s="85" t="s">
        <v>0</v>
      </c>
      <c r="I373" s="85" t="s">
        <v>0</v>
      </c>
      <c r="J373" s="85" t="s">
        <v>0</v>
      </c>
      <c r="K373" s="89" t="str">
        <f>$K$54</f>
        <v>Forecast</v>
      </c>
      <c r="L373" s="85" t="s">
        <v>1</v>
      </c>
      <c r="M373" s="85" t="s">
        <v>1</v>
      </c>
      <c r="N373" s="85" t="s">
        <v>1</v>
      </c>
      <c r="O373" s="85" t="s">
        <v>1</v>
      </c>
      <c r="P373" s="128"/>
      <c r="Q373" s="64"/>
      <c r="R373" s="64"/>
      <c r="S373" s="64"/>
      <c r="T373" s="64"/>
      <c r="U373" s="64"/>
      <c r="V373" s="131"/>
      <c r="W373" s="64"/>
      <c r="X373" s="64"/>
    </row>
    <row r="374" spans="1:35">
      <c r="C374" s="114"/>
      <c r="D374" s="45"/>
      <c r="E374" s="45"/>
      <c r="O374" s="26"/>
      <c r="P374" s="18"/>
    </row>
    <row r="375" spans="1:35" ht="17.25" customHeight="1" collapsed="1">
      <c r="D375" s="45" t="s">
        <v>225</v>
      </c>
      <c r="E375" s="45"/>
      <c r="F375" s="29">
        <v>650</v>
      </c>
      <c r="G375" s="29">
        <v>947</v>
      </c>
      <c r="H375" s="29">
        <v>1540</v>
      </c>
      <c r="I375" s="29">
        <v>1215</v>
      </c>
      <c r="J375" s="29">
        <v>894</v>
      </c>
      <c r="K375" s="29">
        <v>1294</v>
      </c>
      <c r="L375" s="29">
        <v>1364</v>
      </c>
      <c r="M375" s="29">
        <v>1467</v>
      </c>
      <c r="N375" s="29">
        <v>1567</v>
      </c>
      <c r="O375" s="29">
        <v>1636</v>
      </c>
      <c r="P375" s="18"/>
    </row>
    <row r="376" spans="1:35">
      <c r="D376" s="45" t="s">
        <v>7</v>
      </c>
      <c r="E376" s="45"/>
      <c r="F376" s="29">
        <v>542</v>
      </c>
      <c r="G376" s="29">
        <v>614</v>
      </c>
      <c r="H376" s="29">
        <v>690</v>
      </c>
      <c r="I376" s="29">
        <v>776</v>
      </c>
      <c r="J376" s="29">
        <v>845</v>
      </c>
      <c r="K376" s="29">
        <v>836</v>
      </c>
      <c r="L376" s="29">
        <v>752</v>
      </c>
      <c r="M376" s="29">
        <v>767</v>
      </c>
      <c r="N376" s="29">
        <v>761</v>
      </c>
      <c r="O376" s="29">
        <v>763</v>
      </c>
      <c r="P376" s="18"/>
    </row>
    <row r="377" spans="1:35" s="46" customFormat="1">
      <c r="A377" s="142"/>
      <c r="B377" s="50"/>
      <c r="C377" s="50"/>
      <c r="D377" s="45" t="s">
        <v>19</v>
      </c>
      <c r="E377" s="45"/>
      <c r="F377" s="29">
        <v>257</v>
      </c>
      <c r="G377" s="29">
        <v>318</v>
      </c>
      <c r="H377" s="29">
        <v>170</v>
      </c>
      <c r="I377" s="29">
        <v>165</v>
      </c>
      <c r="J377" s="29">
        <v>354</v>
      </c>
      <c r="K377" s="29">
        <v>547</v>
      </c>
      <c r="L377" s="29">
        <v>357</v>
      </c>
      <c r="M377" s="29">
        <v>310</v>
      </c>
      <c r="N377" s="29">
        <v>315</v>
      </c>
      <c r="O377" s="29">
        <v>310</v>
      </c>
      <c r="P377" s="19"/>
      <c r="Q377" s="26"/>
      <c r="R377" s="26"/>
      <c r="S377" s="26"/>
      <c r="T377" s="26"/>
      <c r="U377" s="26"/>
      <c r="V377" s="44"/>
      <c r="W377" s="26"/>
      <c r="X377" s="26"/>
      <c r="Y377" s="26"/>
      <c r="Z377" s="26"/>
      <c r="AA377" s="26"/>
      <c r="AB377" s="26"/>
      <c r="AC377" s="26"/>
      <c r="AD377" s="26"/>
      <c r="AE377" s="26"/>
      <c r="AF377" s="26"/>
      <c r="AG377" s="26"/>
      <c r="AH377" s="26"/>
      <c r="AI377" s="26"/>
    </row>
    <row r="378" spans="1:35">
      <c r="D378" s="45" t="s">
        <v>144</v>
      </c>
      <c r="E378" s="45"/>
      <c r="F378" s="29">
        <v>0</v>
      </c>
      <c r="G378" s="29">
        <v>0</v>
      </c>
      <c r="H378" s="29">
        <v>128</v>
      </c>
      <c r="I378" s="29">
        <v>203</v>
      </c>
      <c r="J378" s="29">
        <v>116</v>
      </c>
      <c r="K378" s="29">
        <v>0</v>
      </c>
      <c r="L378" s="29">
        <v>0</v>
      </c>
      <c r="M378" s="29">
        <v>0</v>
      </c>
      <c r="N378" s="29">
        <v>0</v>
      </c>
      <c r="O378" s="29">
        <v>0</v>
      </c>
      <c r="P378" s="19"/>
      <c r="AE378" s="46"/>
      <c r="AF378" s="46"/>
      <c r="AG378" s="46"/>
      <c r="AH378" s="46"/>
      <c r="AI378" s="46"/>
    </row>
    <row r="379" spans="1:35" ht="17.25" customHeight="1">
      <c r="D379" s="45" t="s">
        <v>218</v>
      </c>
      <c r="E379" s="45"/>
      <c r="F379" s="29">
        <v>0</v>
      </c>
      <c r="G379" s="29">
        <v>0</v>
      </c>
      <c r="H379" s="29">
        <v>0</v>
      </c>
      <c r="I379" s="29">
        <v>2</v>
      </c>
      <c r="J379" s="29">
        <v>42</v>
      </c>
      <c r="K379" s="29">
        <v>110</v>
      </c>
      <c r="L379" s="29">
        <v>123</v>
      </c>
      <c r="M379" s="29">
        <v>49</v>
      </c>
      <c r="N379" s="29">
        <v>0</v>
      </c>
      <c r="O379" s="29">
        <v>0</v>
      </c>
      <c r="P379" s="19"/>
      <c r="AC379" s="46"/>
      <c r="AD379" s="46"/>
    </row>
    <row r="380" spans="1:35" ht="18.75">
      <c r="D380" s="45" t="s">
        <v>60</v>
      </c>
      <c r="E380" s="45"/>
      <c r="F380" s="29">
        <v>36</v>
      </c>
      <c r="G380" s="29">
        <v>27</v>
      </c>
      <c r="H380" s="29">
        <v>21</v>
      </c>
      <c r="I380" s="29">
        <v>20</v>
      </c>
      <c r="J380" s="29">
        <v>46</v>
      </c>
      <c r="K380" s="29">
        <v>68</v>
      </c>
      <c r="L380" s="29">
        <v>19</v>
      </c>
      <c r="M380" s="29">
        <v>15</v>
      </c>
      <c r="N380" s="29">
        <v>14</v>
      </c>
      <c r="O380" s="29">
        <v>14</v>
      </c>
      <c r="P380" s="20"/>
      <c r="Z380" s="46"/>
      <c r="AA380" s="46"/>
      <c r="AB380" s="46"/>
    </row>
    <row r="381" spans="1:35" ht="16.5" thickBot="1">
      <c r="D381" s="45"/>
      <c r="E381" s="45"/>
      <c r="F381" s="86"/>
      <c r="G381" s="86"/>
      <c r="H381" s="86"/>
      <c r="I381" s="86"/>
      <c r="J381" s="86"/>
      <c r="K381" s="86"/>
      <c r="L381" s="86"/>
      <c r="M381" s="86"/>
      <c r="N381" s="86"/>
      <c r="O381" s="105"/>
    </row>
    <row r="382" spans="1:35" s="135" customFormat="1" ht="18" customHeight="1" thickBot="1">
      <c r="A382" s="148"/>
      <c r="B382" s="141"/>
      <c r="C382" s="141"/>
      <c r="D382" s="161" t="s">
        <v>67</v>
      </c>
      <c r="E382" s="161"/>
      <c r="F382" s="139">
        <f>SUM(F375:F381)</f>
        <v>1485</v>
      </c>
      <c r="G382" s="139">
        <f t="shared" ref="G382:O382" si="47">SUM(G375:G381)</f>
        <v>1906</v>
      </c>
      <c r="H382" s="139">
        <f t="shared" si="47"/>
        <v>2549</v>
      </c>
      <c r="I382" s="139">
        <f t="shared" si="47"/>
        <v>2381</v>
      </c>
      <c r="J382" s="139">
        <f t="shared" si="47"/>
        <v>2297</v>
      </c>
      <c r="K382" s="139">
        <f t="shared" si="47"/>
        <v>2855</v>
      </c>
      <c r="L382" s="139">
        <f t="shared" si="47"/>
        <v>2615</v>
      </c>
      <c r="M382" s="139">
        <f t="shared" si="47"/>
        <v>2608</v>
      </c>
      <c r="N382" s="139">
        <f t="shared" si="47"/>
        <v>2657</v>
      </c>
      <c r="O382" s="139">
        <f t="shared" si="47"/>
        <v>2723</v>
      </c>
      <c r="P382" s="24"/>
      <c r="V382" s="138"/>
    </row>
    <row r="383" spans="1:35" s="64" customFormat="1">
      <c r="A383" s="142"/>
      <c r="B383" s="126"/>
      <c r="C383" s="50"/>
      <c r="D383" s="45"/>
      <c r="E383" s="45"/>
      <c r="F383" s="28"/>
      <c r="G383" s="28"/>
      <c r="H383" s="28"/>
      <c r="I383" s="28"/>
      <c r="J383" s="28"/>
      <c r="K383" s="28"/>
      <c r="L383" s="28"/>
      <c r="M383" s="28"/>
      <c r="N383" s="28"/>
      <c r="O383" s="28"/>
      <c r="P383" s="21"/>
      <c r="Q383" s="26"/>
      <c r="R383" s="26"/>
      <c r="S383" s="26"/>
      <c r="T383" s="26"/>
      <c r="U383" s="26"/>
      <c r="V383" s="44"/>
      <c r="W383" s="26"/>
      <c r="X383" s="26"/>
      <c r="Y383" s="26"/>
      <c r="Z383" s="26"/>
      <c r="AA383" s="26"/>
      <c r="AB383" s="26"/>
      <c r="AC383" s="26"/>
      <c r="AD383" s="26"/>
      <c r="AE383" s="26"/>
      <c r="AF383" s="26"/>
      <c r="AG383" s="26"/>
      <c r="AH383" s="26"/>
      <c r="AI383" s="26"/>
    </row>
    <row r="384" spans="1:35">
      <c r="D384" s="26" t="s">
        <v>226</v>
      </c>
      <c r="E384" s="98"/>
      <c r="F384" s="98"/>
      <c r="G384" s="98"/>
      <c r="H384" s="98"/>
      <c r="I384" s="98"/>
      <c r="J384" s="98"/>
      <c r="K384" s="98"/>
      <c r="L384" s="98"/>
      <c r="M384" s="98"/>
      <c r="N384" s="98"/>
      <c r="O384" s="98"/>
      <c r="Q384" s="46"/>
      <c r="R384" s="46"/>
      <c r="S384" s="46"/>
      <c r="T384" s="46"/>
      <c r="U384" s="46"/>
      <c r="V384" s="45"/>
      <c r="W384" s="46"/>
      <c r="X384" s="46"/>
      <c r="AE384" s="64"/>
      <c r="AF384" s="64"/>
      <c r="AG384" s="64"/>
      <c r="AH384" s="64"/>
      <c r="AI384" s="64"/>
    </row>
    <row r="385" spans="1:30">
      <c r="C385" s="126"/>
      <c r="D385" s="104"/>
      <c r="E385" s="129"/>
      <c r="F385" s="33"/>
      <c r="G385" s="33"/>
      <c r="H385" s="33"/>
      <c r="I385" s="33"/>
      <c r="J385" s="33"/>
      <c r="K385" s="33"/>
      <c r="L385" s="33"/>
      <c r="M385" s="33"/>
      <c r="N385" s="33"/>
      <c r="O385" s="33"/>
      <c r="AC385" s="64"/>
      <c r="AD385" s="64"/>
    </row>
    <row r="386" spans="1:30" ht="18">
      <c r="A386" s="146" t="s">
        <v>130</v>
      </c>
      <c r="D386" s="110" t="s">
        <v>77</v>
      </c>
      <c r="E386" s="129"/>
      <c r="F386" s="33"/>
      <c r="G386" s="33"/>
      <c r="H386" s="33"/>
      <c r="I386" s="33"/>
      <c r="J386" s="33"/>
      <c r="K386" s="33"/>
      <c r="L386" s="33"/>
      <c r="M386" s="33"/>
      <c r="N386" s="33"/>
      <c r="O386" s="33"/>
      <c r="Z386" s="64"/>
      <c r="AA386" s="64"/>
      <c r="AB386" s="64"/>
    </row>
    <row r="388" spans="1:30">
      <c r="A388" s="147"/>
      <c r="D388" s="43" t="s">
        <v>31</v>
      </c>
      <c r="E388" s="43"/>
      <c r="P388" s="17"/>
      <c r="Q388" s="113"/>
      <c r="R388" s="113"/>
      <c r="S388" s="113"/>
      <c r="T388" s="113"/>
      <c r="U388" s="113"/>
      <c r="V388" s="48"/>
      <c r="Y388" s="64"/>
    </row>
    <row r="389" spans="1:30">
      <c r="B389" s="114"/>
      <c r="D389" s="47"/>
      <c r="E389" s="48"/>
      <c r="F389" s="32" t="str">
        <f>F$35</f>
        <v>2020</v>
      </c>
      <c r="G389" s="32" t="str">
        <f t="shared" ref="G389:O389" si="48">G$35</f>
        <v>2021</v>
      </c>
      <c r="H389" s="32" t="str">
        <f t="shared" si="48"/>
        <v>2022</v>
      </c>
      <c r="I389" s="32" t="str">
        <f t="shared" si="48"/>
        <v>2023</v>
      </c>
      <c r="J389" s="32" t="str">
        <f t="shared" si="48"/>
        <v>2024</v>
      </c>
      <c r="K389" s="32" t="str">
        <f t="shared" si="48"/>
        <v>2025</v>
      </c>
      <c r="L389" s="32" t="str">
        <f t="shared" si="48"/>
        <v>2026</v>
      </c>
      <c r="M389" s="32" t="str">
        <f t="shared" si="48"/>
        <v>2027</v>
      </c>
      <c r="N389" s="32" t="str">
        <f t="shared" si="48"/>
        <v>2028</v>
      </c>
      <c r="O389" s="32" t="str">
        <f t="shared" si="48"/>
        <v>2029</v>
      </c>
    </row>
    <row r="390" spans="1:30">
      <c r="D390" s="129" t="s">
        <v>69</v>
      </c>
      <c r="E390" s="66"/>
      <c r="F390" s="85" t="s">
        <v>0</v>
      </c>
      <c r="G390" s="85" t="s">
        <v>0</v>
      </c>
      <c r="H390" s="85" t="s">
        <v>0</v>
      </c>
      <c r="I390" s="85" t="s">
        <v>0</v>
      </c>
      <c r="J390" s="85" t="s">
        <v>0</v>
      </c>
      <c r="K390" s="89" t="str">
        <f>$K$54</f>
        <v>Forecast</v>
      </c>
      <c r="L390" s="85" t="s">
        <v>1</v>
      </c>
      <c r="M390" s="85" t="s">
        <v>1</v>
      </c>
      <c r="N390" s="85" t="s">
        <v>1</v>
      </c>
      <c r="O390" s="85" t="s">
        <v>1</v>
      </c>
      <c r="P390" s="128"/>
      <c r="Q390" s="64"/>
      <c r="R390" s="64"/>
      <c r="S390" s="64"/>
      <c r="T390" s="64"/>
      <c r="U390" s="64"/>
      <c r="V390" s="131"/>
      <c r="W390" s="64"/>
      <c r="X390" s="64"/>
    </row>
    <row r="391" spans="1:30">
      <c r="C391" s="114"/>
      <c r="D391" s="45"/>
      <c r="E391" s="45"/>
      <c r="O391" s="26"/>
      <c r="P391" s="18"/>
    </row>
    <row r="392" spans="1:30">
      <c r="D392" s="45" t="s">
        <v>106</v>
      </c>
      <c r="E392" s="45"/>
      <c r="F392" s="29">
        <v>2971</v>
      </c>
      <c r="G392" s="29">
        <v>1846</v>
      </c>
      <c r="H392" s="29">
        <v>2796</v>
      </c>
      <c r="I392" s="29">
        <v>6154</v>
      </c>
      <c r="J392" s="29">
        <v>8329</v>
      </c>
      <c r="K392" s="29">
        <v>8033</v>
      </c>
      <c r="L392" s="29">
        <v>8581</v>
      </c>
      <c r="M392" s="29">
        <v>9844</v>
      </c>
      <c r="N392" s="29">
        <v>10951</v>
      </c>
      <c r="O392" s="29">
        <v>11597</v>
      </c>
      <c r="P392" s="18"/>
    </row>
    <row r="393" spans="1:30">
      <c r="D393" s="45" t="s">
        <v>107</v>
      </c>
      <c r="E393" s="45"/>
      <c r="F393" s="29">
        <v>257</v>
      </c>
      <c r="G393" s="29">
        <v>72</v>
      </c>
      <c r="H393" s="29">
        <v>88</v>
      </c>
      <c r="I393" s="29">
        <v>415</v>
      </c>
      <c r="J393" s="29">
        <v>614</v>
      </c>
      <c r="K393" s="29">
        <v>572</v>
      </c>
      <c r="L393" s="29">
        <v>541</v>
      </c>
      <c r="M393" s="29">
        <v>514</v>
      </c>
      <c r="N393" s="29">
        <v>516</v>
      </c>
      <c r="O393" s="29">
        <v>515</v>
      </c>
      <c r="P393" s="18"/>
    </row>
    <row r="394" spans="1:30" ht="16.5" thickBot="1">
      <c r="D394" s="45"/>
      <c r="E394" s="45"/>
      <c r="F394" s="86"/>
      <c r="G394" s="86"/>
      <c r="H394" s="86"/>
      <c r="I394" s="86"/>
      <c r="J394" s="86"/>
      <c r="K394" s="86"/>
      <c r="L394" s="86"/>
      <c r="M394" s="86"/>
      <c r="N394" s="86"/>
      <c r="O394" s="86"/>
    </row>
    <row r="395" spans="1:30" s="135" customFormat="1" ht="18" customHeight="1" thickBot="1">
      <c r="A395" s="148"/>
      <c r="B395" s="141"/>
      <c r="C395" s="141"/>
      <c r="D395" s="161" t="s">
        <v>105</v>
      </c>
      <c r="E395" s="161"/>
      <c r="F395" s="139">
        <f>SUM(F392:F394)</f>
        <v>3228</v>
      </c>
      <c r="G395" s="139">
        <f t="shared" ref="G395:O395" si="49">SUM(G392:G394)</f>
        <v>1918</v>
      </c>
      <c r="H395" s="139">
        <f t="shared" si="49"/>
        <v>2884</v>
      </c>
      <c r="I395" s="139">
        <f t="shared" si="49"/>
        <v>6569</v>
      </c>
      <c r="J395" s="139">
        <f t="shared" si="49"/>
        <v>8943</v>
      </c>
      <c r="K395" s="139">
        <f t="shared" si="49"/>
        <v>8605</v>
      </c>
      <c r="L395" s="139">
        <f t="shared" si="49"/>
        <v>9122</v>
      </c>
      <c r="M395" s="139">
        <f t="shared" si="49"/>
        <v>10358</v>
      </c>
      <c r="N395" s="139">
        <f t="shared" si="49"/>
        <v>11467</v>
      </c>
      <c r="O395" s="139">
        <f t="shared" si="49"/>
        <v>12112</v>
      </c>
      <c r="P395" s="24"/>
      <c r="V395" s="138"/>
    </row>
    <row r="396" spans="1:30">
      <c r="D396" s="45"/>
      <c r="E396" s="131"/>
      <c r="F396" s="131"/>
      <c r="G396" s="131"/>
      <c r="H396" s="131"/>
      <c r="I396" s="131"/>
      <c r="J396" s="131"/>
      <c r="K396" s="131"/>
      <c r="L396" s="132"/>
      <c r="M396" s="132"/>
      <c r="N396" s="132"/>
      <c r="O396" s="132"/>
      <c r="P396" s="132"/>
    </row>
    <row r="397" spans="1:30" ht="18">
      <c r="D397" s="110" t="s">
        <v>77</v>
      </c>
      <c r="E397" s="129"/>
      <c r="F397" s="33"/>
      <c r="G397" s="33"/>
      <c r="H397" s="33"/>
      <c r="I397" s="33"/>
      <c r="J397" s="33"/>
      <c r="K397" s="33"/>
      <c r="L397" s="33"/>
      <c r="M397" s="33"/>
      <c r="N397" s="33"/>
      <c r="O397" s="33"/>
    </row>
  </sheetData>
  <dataConsolidate>
    <dataRefs count="1">
      <dataRef ref="T7:U12" sheet="Step 2) Detailed tables" r:id="rId1"/>
    </dataRefs>
  </dataConsolidate>
  <mergeCells count="18">
    <mergeCell ref="D363:E363"/>
    <mergeCell ref="D382:E382"/>
    <mergeCell ref="D395:E395"/>
    <mergeCell ref="D273:E273"/>
    <mergeCell ref="D296:E296"/>
    <mergeCell ref="D312:E312"/>
    <mergeCell ref="D326:E326"/>
    <mergeCell ref="D341:E341"/>
    <mergeCell ref="D169:E169"/>
    <mergeCell ref="D194:E194"/>
    <mergeCell ref="D229:E229"/>
    <mergeCell ref="D251:E251"/>
    <mergeCell ref="D246:E246"/>
    <mergeCell ref="D28:O28"/>
    <mergeCell ref="D45:E45"/>
    <mergeCell ref="D78:E78"/>
    <mergeCell ref="D112:E112"/>
    <mergeCell ref="D138:E138"/>
  </mergeCells>
  <phoneticPr fontId="69" type="noConversion"/>
  <conditionalFormatting sqref="X133:AB133">
    <cfRule type="containsText" dxfId="0" priority="53" stopIfTrue="1" operator="containsText" text="false">
      <formula>NOT(ISERROR(SEARCH("false",X133)))</formula>
    </cfRule>
  </conditionalFormatting>
  <printOptions gridLines="1" gridLinesSet="0"/>
  <pageMargins left="0.35433070866141736" right="0.35433070866141736" top="0.98425196850393704" bottom="0.98425196850393704" header="0.51181102362204722" footer="0.51181102362204722"/>
  <pageSetup paperSize="8" scale="84" orientation="landscape" cellComments="asDisplayed" r:id="rId2"/>
  <headerFooter alignWithMargins="0">
    <oddHeader>&amp;C&amp;A</oddHeader>
    <oddFooter>&amp;L&amp;"Arial,Regular"&amp;8&amp;Z&amp;F&amp;R&amp;"Arial,Regular"&amp;8&amp;D
&amp;T</oddFooter>
  </headerFooter>
  <rowBreaks count="8" manualBreakCount="8">
    <brk id="50" min="2" max="15" man="1"/>
    <brk id="97" min="2" max="15" man="1"/>
    <brk id="143" min="2" max="15" man="1"/>
    <brk id="184" min="2" max="15" man="1"/>
    <brk id="213" min="2" max="15" man="1"/>
    <brk id="257" min="2" max="15" man="1"/>
    <brk id="303" min="2" max="15" man="1"/>
    <brk id="348" min="2" max="15" man="1"/>
  </rowBreaks>
  <ignoredErrors>
    <ignoredError sqref="F3:O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MoE - places</vt:lpstr>
      <vt:lpstr>Index</vt:lpstr>
      <vt:lpstr>Expense Tables</vt:lpstr>
      <vt:lpstr>'Expense Tables'!Print_Area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Half Year Economic and Fiscal Update 2024 - Expense Tables</dc:title>
  <dc:creator>The Treasury</dc:creator>
  <cp:lastModifiedBy>Jaynia Steel [CASS]</cp:lastModifiedBy>
  <cp:lastPrinted>2024-12-04T02:38:36Z</cp:lastPrinted>
  <dcterms:created xsi:type="dcterms:W3CDTF">1998-05-04T22:18:20Z</dcterms:created>
  <dcterms:modified xsi:type="dcterms:W3CDTF">2024-12-12T00:59:54Z</dcterms:modified>
</cp:coreProperties>
</file>